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W:\Sanela\NABAVA - Održavanje elektrotehničkih sustava MBO postrojenja - TO-JN-47_2026\za objavu\"/>
    </mc:Choice>
  </mc:AlternateContent>
  <xr:revisionPtr revIDLastSave="0" documentId="13_ncr:1_{A7B17DE4-11B1-480A-9B14-03F2EB45266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roškovnik" sheetId="3" r:id="rId1"/>
  </sheets>
  <definedNames>
    <definedName name="_xlnm.Print_Area" localSheetId="0">Troškovnik!$A$1:$G$32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7" i="3" l="1"/>
  <c r="Z7" i="3" s="1"/>
  <c r="R7" i="3"/>
  <c r="G8" i="3" l="1"/>
  <c r="G17" i="3"/>
  <c r="G16" i="3"/>
  <c r="G18" i="3"/>
  <c r="G19" i="3" l="1"/>
  <c r="G20" i="3" s="1"/>
  <c r="G21" i="3" s="1"/>
</calcChain>
</file>

<file path=xl/sharedStrings.xml><?xml version="1.0" encoding="utf-8"?>
<sst xmlns="http://schemas.openxmlformats.org/spreadsheetml/2006/main" count="38" uniqueCount="35">
  <si>
    <t>Jedinica mjere</t>
  </si>
  <si>
    <t>kpl</t>
  </si>
  <si>
    <t>-Pregled općeg stanja kućišta i nosećih elemenata ormara</t>
  </si>
  <si>
    <t>-Čišćenje opreme</t>
  </si>
  <si>
    <t>-Pregled stanja opreme</t>
  </si>
  <si>
    <t>-Kontrola i pritezanje svih spojeva</t>
  </si>
  <si>
    <t>-Kontrola rada uređaja</t>
  </si>
  <si>
    <t>-Izrada prijedloga eventualne potrebne sanacije i zamjene opreme</t>
  </si>
  <si>
    <t>-Zamjena filc filtera na ventilacijskim otvorima (filc uključen u cijenu)</t>
  </si>
  <si>
    <t>U ____________, dana ________________</t>
  </si>
  <si>
    <t>Broj ponude:</t>
  </si>
  <si>
    <t>PONUDITELJ:</t>
  </si>
  <si>
    <t>1.</t>
  </si>
  <si>
    <t>-Čišćenje unutrašnjosti razvodnog ormara kompresorom i usisavačem</t>
  </si>
  <si>
    <t>1 x godišnje</t>
  </si>
  <si>
    <t>2.</t>
  </si>
  <si>
    <t>3.</t>
  </si>
  <si>
    <t>Interventno i korektivno održavanje</t>
  </si>
  <si>
    <t>radni sat</t>
  </si>
  <si>
    <t>Održavanje razvodnih ormara snage u pogonu</t>
  </si>
  <si>
    <t>St. Br.</t>
  </si>
  <si>
    <t>Naziv usluge/specifikacija radova</t>
  </si>
  <si>
    <t>Održavanje elektrotehničkih sustava u MBO postrojenju</t>
  </si>
  <si>
    <t>Napomena:
Ponudom obuhvatiti radove na svim razvodnim ormarima snage, osim glavnih razvodnih ormara trafostanica. 
Ukupno ima cca 120 kom razvodnih ormara/polja.</t>
  </si>
  <si>
    <t>Okvirna količina</t>
  </si>
  <si>
    <t>Evidencijski broj nabave: TO-JN-47/2026</t>
  </si>
  <si>
    <t>Ukupno (EUR bez PDV-a):</t>
  </si>
  <si>
    <t>Sveukupno (EUR s PDV-om):</t>
  </si>
  <si>
    <t xml:space="preserve">Jedinična cijena (EUR bez PDV-a)    </t>
  </si>
  <si>
    <t xml:space="preserve">Ukupna cijena EUR        </t>
  </si>
  <si>
    <t>Inženjer elektrotehnike (EUR/h), 8 - 16 h radni dan</t>
  </si>
  <si>
    <t>Tehničar (EUR/h), 8 - 16 h radni dan</t>
  </si>
  <si>
    <t>PDV 25% EUR:</t>
  </si>
  <si>
    <t>Termografsko snimanje ormara snageu u pogonu, s izradom izvještaja</t>
  </si>
  <si>
    <t>Prilog 1: Troškovnik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</si>
</sst>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0">
    <xf numFmtId="0" fontId="0" fillId="0" borderId="0" xfId="0"/>
    <xf numFmtId="2" fontId="4" fillId="0" borderId="0" xfId="1" applyNumberFormat="1" applyFont="1"/>
    <xf numFmtId="2" fontId="3" fillId="2" borderId="1" xfId="1" applyNumberFormat="1" applyFont="1" applyFill="1" applyBorder="1" applyAlignment="1">
      <alignment horizontal="center" vertical="center" wrapText="1"/>
    </xf>
    <xf numFmtId="2" fontId="3" fillId="0" borderId="0" xfId="1" applyNumberFormat="1" applyFont="1" applyAlignment="1">
      <alignment horizontal="center" vertical="center"/>
    </xf>
    <xf numFmtId="2" fontId="3" fillId="0" borderId="1" xfId="1" applyNumberFormat="1" applyFont="1" applyBorder="1" applyAlignment="1">
      <alignment horizontal="center" vertical="center" wrapText="1"/>
    </xf>
    <xf numFmtId="2" fontId="4" fillId="0" borderId="1" xfId="1" applyNumberFormat="1" applyFont="1" applyBorder="1" applyAlignment="1">
      <alignment horizontal="center" vertical="center"/>
    </xf>
    <xf numFmtId="2" fontId="4" fillId="0" borderId="0" xfId="1" applyNumberFormat="1" applyFont="1" applyAlignment="1">
      <alignment vertical="top" wrapText="1"/>
    </xf>
    <xf numFmtId="2" fontId="4" fillId="0" borderId="1" xfId="1" applyNumberFormat="1" applyFont="1" applyBorder="1" applyAlignment="1">
      <alignment horizontal="center" vertical="center" wrapText="1"/>
    </xf>
    <xf numFmtId="2" fontId="4" fillId="0" borderId="1" xfId="0" applyNumberFormat="1" applyFont="1" applyBorder="1"/>
    <xf numFmtId="2" fontId="4" fillId="0" borderId="2" xfId="1" applyNumberFormat="1" applyFont="1" applyBorder="1" applyAlignment="1">
      <alignment vertical="center" wrapText="1"/>
    </xf>
    <xf numFmtId="0" fontId="4" fillId="0" borderId="0" xfId="1" applyFont="1"/>
    <xf numFmtId="0" fontId="3" fillId="0" borderId="0" xfId="1" applyFont="1" applyAlignment="1">
      <alignment horizontal="left"/>
    </xf>
    <xf numFmtId="0" fontId="4" fillId="0" borderId="0" xfId="0" applyFont="1" applyAlignment="1">
      <alignment horizontal="left"/>
    </xf>
    <xf numFmtId="2" fontId="3" fillId="2" borderId="1" xfId="1" applyNumberFormat="1" applyFont="1" applyFill="1" applyBorder="1" applyAlignment="1">
      <alignment horizontal="center" vertical="center"/>
    </xf>
    <xf numFmtId="1" fontId="4" fillId="0" borderId="1" xfId="1" applyNumberFormat="1" applyFont="1" applyBorder="1" applyAlignment="1">
      <alignment horizontal="center" vertical="center" wrapText="1"/>
    </xf>
    <xf numFmtId="1" fontId="4" fillId="0" borderId="1" xfId="1" applyNumberFormat="1" applyFont="1" applyBorder="1" applyAlignment="1">
      <alignment horizontal="center" vertical="center"/>
    </xf>
    <xf numFmtId="2" fontId="4" fillId="0" borderId="1" xfId="1" applyNumberFormat="1" applyFont="1" applyBorder="1" applyAlignment="1">
      <alignment vertical="center"/>
    </xf>
    <xf numFmtId="2" fontId="4" fillId="0" borderId="1" xfId="1" applyNumberFormat="1" applyFont="1" applyBorder="1" applyAlignment="1" applyProtection="1">
      <alignment horizontal="center" vertical="center" wrapText="1"/>
      <protection locked="0"/>
    </xf>
    <xf numFmtId="2" fontId="3" fillId="0" borderId="1" xfId="1" applyNumberFormat="1" applyFont="1" applyBorder="1" applyAlignment="1">
      <alignment vertical="center"/>
    </xf>
    <xf numFmtId="2" fontId="3" fillId="0" borderId="1" xfId="1" applyNumberFormat="1" applyFont="1" applyBorder="1" applyAlignment="1" applyProtection="1">
      <alignment vertical="center"/>
      <protection locked="0"/>
    </xf>
    <xf numFmtId="0" fontId="3" fillId="0" borderId="0" xfId="1" applyFont="1"/>
    <xf numFmtId="0" fontId="4" fillId="0" borderId="0" xfId="1" applyFont="1"/>
    <xf numFmtId="2" fontId="4" fillId="0" borderId="0" xfId="1" applyNumberFormat="1" applyFont="1" applyAlignment="1">
      <alignment horizontal="left" vertical="top" wrapText="1"/>
    </xf>
    <xf numFmtId="2" fontId="4" fillId="0" borderId="6" xfId="1" applyNumberFormat="1" applyFont="1" applyBorder="1" applyAlignment="1" applyProtection="1">
      <alignment horizontal="center" vertical="center" wrapText="1"/>
      <protection locked="0"/>
    </xf>
    <xf numFmtId="2" fontId="4" fillId="0" borderId="7" xfId="1" applyNumberFormat="1" applyFont="1" applyBorder="1" applyAlignment="1" applyProtection="1">
      <alignment horizontal="center" vertical="center" wrapText="1"/>
      <protection locked="0"/>
    </xf>
    <xf numFmtId="2" fontId="4" fillId="0" borderId="8" xfId="1" applyNumberFormat="1" applyFont="1" applyBorder="1" applyAlignment="1" applyProtection="1">
      <alignment horizontal="center" vertical="center" wrapText="1"/>
      <protection locked="0"/>
    </xf>
    <xf numFmtId="2" fontId="4" fillId="0" borderId="6" xfId="1" applyNumberFormat="1" applyFont="1" applyBorder="1" applyAlignment="1">
      <alignment horizontal="right" vertical="center"/>
    </xf>
    <xf numFmtId="2" fontId="4" fillId="0" borderId="7" xfId="1" applyNumberFormat="1" applyFont="1" applyBorder="1" applyAlignment="1">
      <alignment horizontal="right" vertical="center"/>
    </xf>
    <xf numFmtId="2" fontId="4" fillId="0" borderId="8" xfId="1" applyNumberFormat="1" applyFont="1" applyBorder="1" applyAlignment="1">
      <alignment horizontal="right" vertical="center"/>
    </xf>
    <xf numFmtId="2" fontId="4" fillId="0" borderId="6" xfId="1" applyNumberFormat="1" applyFont="1" applyBorder="1" applyAlignment="1">
      <alignment horizontal="center" vertical="center" wrapText="1"/>
    </xf>
    <xf numFmtId="2" fontId="4" fillId="0" borderId="7" xfId="1" applyNumberFormat="1" applyFont="1" applyBorder="1" applyAlignment="1">
      <alignment horizontal="center" vertical="center" wrapText="1"/>
    </xf>
    <xf numFmtId="2" fontId="4" fillId="0" borderId="8" xfId="1" applyNumberFormat="1" applyFont="1" applyBorder="1" applyAlignment="1">
      <alignment horizontal="center" vertical="center" wrapText="1"/>
    </xf>
    <xf numFmtId="2" fontId="4" fillId="0" borderId="1" xfId="1" applyNumberFormat="1" applyFont="1" applyBorder="1" applyAlignment="1">
      <alignment horizontal="left" vertical="center" wrapText="1"/>
    </xf>
    <xf numFmtId="2" fontId="3" fillId="0" borderId="6" xfId="1" applyNumberFormat="1" applyFont="1" applyBorder="1" applyAlignment="1">
      <alignment horizontal="center" vertical="center" wrapText="1"/>
    </xf>
    <xf numFmtId="2" fontId="3" fillId="0" borderId="8" xfId="1" applyNumberFormat="1" applyFont="1" applyBorder="1" applyAlignment="1">
      <alignment horizontal="center" vertical="center" wrapText="1"/>
    </xf>
    <xf numFmtId="2" fontId="3" fillId="0" borderId="7" xfId="1" applyNumberFormat="1" applyFont="1" applyBorder="1" applyAlignment="1">
      <alignment horizontal="center" vertical="center" wrapText="1"/>
    </xf>
    <xf numFmtId="2" fontId="4" fillId="0" borderId="0" xfId="1" applyNumberFormat="1" applyFont="1" applyProtection="1">
      <protection locked="0"/>
    </xf>
    <xf numFmtId="2" fontId="4" fillId="0" borderId="5" xfId="1" applyNumberFormat="1" applyFont="1" applyBorder="1" applyProtection="1">
      <protection locked="0"/>
    </xf>
    <xf numFmtId="2" fontId="3" fillId="2" borderId="2" xfId="1" applyNumberFormat="1" applyFont="1" applyFill="1" applyBorder="1" applyAlignment="1">
      <alignment horizontal="center" vertical="center" wrapText="1"/>
    </xf>
    <xf numFmtId="2" fontId="3" fillId="2" borderId="4" xfId="1" applyNumberFormat="1" applyFont="1" applyFill="1" applyBorder="1" applyAlignment="1">
      <alignment horizontal="center" vertical="center" wrapText="1"/>
    </xf>
    <xf numFmtId="2" fontId="4" fillId="0" borderId="1" xfId="1" applyNumberFormat="1" applyFont="1" applyBorder="1" applyAlignment="1">
      <alignment horizontal="left" vertical="top" wrapText="1"/>
    </xf>
    <xf numFmtId="2" fontId="4" fillId="0" borderId="2" xfId="1" applyNumberFormat="1" applyFont="1" applyBorder="1" applyAlignment="1">
      <alignment horizontal="left" vertical="center" wrapText="1"/>
    </xf>
    <xf numFmtId="2" fontId="4" fillId="0" borderId="4" xfId="1" applyNumberFormat="1" applyFont="1" applyBorder="1" applyAlignment="1">
      <alignment horizontal="left" vertical="center" wrapText="1"/>
    </xf>
    <xf numFmtId="2" fontId="4" fillId="0" borderId="6" xfId="1" applyNumberFormat="1" applyFont="1" applyBorder="1" applyAlignment="1">
      <alignment horizontal="left" vertical="center" wrapText="1"/>
    </xf>
    <xf numFmtId="2" fontId="4" fillId="0" borderId="7" xfId="1" applyNumberFormat="1" applyFont="1" applyBorder="1" applyAlignment="1">
      <alignment horizontal="left" vertical="center" wrapText="1"/>
    </xf>
    <xf numFmtId="2" fontId="4" fillId="0" borderId="8" xfId="1" applyNumberFormat="1" applyFont="1" applyBorder="1" applyAlignment="1">
      <alignment horizontal="left" vertical="center" wrapText="1"/>
    </xf>
    <xf numFmtId="2" fontId="3" fillId="0" borderId="2" xfId="1" applyNumberFormat="1" applyFont="1" applyBorder="1" applyAlignment="1">
      <alignment vertical="center"/>
    </xf>
    <xf numFmtId="2" fontId="3" fillId="0" borderId="3" xfId="1" applyNumberFormat="1" applyFont="1" applyBorder="1" applyAlignment="1">
      <alignment vertical="center"/>
    </xf>
    <xf numFmtId="2" fontId="3" fillId="0" borderId="4" xfId="1" applyNumberFormat="1" applyFont="1" applyBorder="1" applyAlignment="1">
      <alignment vertical="center"/>
    </xf>
    <xf numFmtId="2" fontId="3" fillId="0" borderId="0" xfId="1" applyNumberFormat="1" applyFont="1" applyAlignment="1">
      <alignment horizontal="center" vertical="center"/>
    </xf>
  </cellXfs>
  <cellStyles count="2">
    <cellStyle name="Normalno" xfId="0" builtinId="0"/>
    <cellStyle name="Normalno 2" xfId="1" xr:uid="{3BAB0085-C198-4183-AE0F-C91A85CF9118}"/>
  </cellStyles>
  <dxfs count="0"/>
  <tableStyles count="0" defaultTableStyle="TableStyleMedium2" defaultPivotStyle="PivotStyleLight16"/>
  <colors>
    <mruColors>
      <color rgb="FFCCFF99"/>
      <color rgb="FF3054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D67E6-E8B9-407D-9E02-24700A33BB3F}">
  <sheetPr>
    <pageSetUpPr fitToPage="1"/>
  </sheetPr>
  <dimension ref="A1:Z34"/>
  <sheetViews>
    <sheetView tabSelected="1" view="pageBreakPreview" zoomScaleNormal="100" zoomScaleSheetLayoutView="100" workbookViewId="0">
      <selection activeCell="D25" sqref="D25"/>
    </sheetView>
  </sheetViews>
  <sheetFormatPr defaultRowHeight="15.75" x14ac:dyDescent="0.25"/>
  <cols>
    <col min="1" max="1" width="9.140625" style="1"/>
    <col min="2" max="2" width="21.7109375" style="1" customWidth="1"/>
    <col min="3" max="3" width="62.5703125" style="1" bestFit="1" customWidth="1"/>
    <col min="4" max="4" width="15" style="1" bestFit="1" customWidth="1"/>
    <col min="5" max="5" width="11.42578125" style="1" bestFit="1" customWidth="1"/>
    <col min="6" max="6" width="19" style="1" bestFit="1" customWidth="1"/>
    <col min="7" max="7" width="19.42578125" style="1" bestFit="1" customWidth="1"/>
    <col min="8" max="9" width="9.140625" style="1"/>
    <col min="10" max="10" width="10.140625" style="1" bestFit="1" customWidth="1"/>
    <col min="11" max="16384" width="9.140625" style="1"/>
  </cols>
  <sheetData>
    <row r="1" spans="1:26" s="10" customFormat="1" ht="22.5" customHeight="1" x14ac:dyDescent="0.25">
      <c r="A1" s="20" t="s">
        <v>34</v>
      </c>
      <c r="B1" s="20"/>
      <c r="C1" s="20"/>
      <c r="D1" s="20"/>
      <c r="E1" s="20"/>
      <c r="F1" s="20"/>
      <c r="G1" s="20"/>
    </row>
    <row r="2" spans="1:26" s="10" customFormat="1" x14ac:dyDescent="0.25"/>
    <row r="3" spans="1:26" s="10" customFormat="1" x14ac:dyDescent="0.25">
      <c r="A3" s="20" t="s">
        <v>22</v>
      </c>
      <c r="B3" s="20"/>
      <c r="C3" s="20"/>
      <c r="D3" s="20"/>
      <c r="E3" s="20"/>
      <c r="F3" s="20"/>
      <c r="G3" s="20"/>
    </row>
    <row r="4" spans="1:26" s="10" customFormat="1" x14ac:dyDescent="0.25">
      <c r="A4" s="11"/>
      <c r="B4" s="11"/>
      <c r="C4" s="11"/>
    </row>
    <row r="5" spans="1:26" s="10" customFormat="1" x14ac:dyDescent="0.25">
      <c r="A5" s="21" t="s">
        <v>25</v>
      </c>
      <c r="B5" s="21"/>
      <c r="C5" s="21"/>
      <c r="D5" s="21"/>
      <c r="E5" s="21"/>
      <c r="F5" s="21"/>
      <c r="G5" s="21"/>
      <c r="J5" s="12"/>
    </row>
    <row r="7" spans="1:26" ht="31.5" x14ac:dyDescent="0.25">
      <c r="A7" s="2" t="s">
        <v>20</v>
      </c>
      <c r="B7" s="38" t="s">
        <v>21</v>
      </c>
      <c r="C7" s="39"/>
      <c r="D7" s="13" t="s">
        <v>0</v>
      </c>
      <c r="E7" s="2" t="s">
        <v>24</v>
      </c>
      <c r="F7" s="2" t="s">
        <v>28</v>
      </c>
      <c r="G7" s="2" t="s">
        <v>29</v>
      </c>
      <c r="H7" s="3"/>
      <c r="Q7" s="1" t="str">
        <f t="shared" ref="Q7:Z7" si="0">LOWER(H7)</f>
        <v/>
      </c>
      <c r="R7" s="1" t="str">
        <f t="shared" si="0"/>
        <v/>
      </c>
      <c r="Z7" s="1" t="str">
        <f t="shared" si="0"/>
        <v/>
      </c>
    </row>
    <row r="8" spans="1:26" ht="15.75" customHeight="1" x14ac:dyDescent="0.25">
      <c r="A8" s="35" t="s">
        <v>12</v>
      </c>
      <c r="B8" s="43" t="s">
        <v>19</v>
      </c>
      <c r="C8" s="9" t="s">
        <v>13</v>
      </c>
      <c r="D8" s="29" t="s">
        <v>1</v>
      </c>
      <c r="E8" s="29" t="s">
        <v>14</v>
      </c>
      <c r="F8" s="23">
        <v>0</v>
      </c>
      <c r="G8" s="26">
        <f>F8</f>
        <v>0</v>
      </c>
      <c r="H8" s="3"/>
    </row>
    <row r="9" spans="1:26" ht="15.75" customHeight="1" x14ac:dyDescent="0.25">
      <c r="A9" s="35"/>
      <c r="B9" s="44"/>
      <c r="C9" s="9" t="s">
        <v>2</v>
      </c>
      <c r="D9" s="30"/>
      <c r="E9" s="30"/>
      <c r="F9" s="24"/>
      <c r="G9" s="27"/>
      <c r="H9" s="3"/>
    </row>
    <row r="10" spans="1:26" x14ac:dyDescent="0.25">
      <c r="A10" s="35"/>
      <c r="B10" s="44"/>
      <c r="C10" s="9" t="s">
        <v>3</v>
      </c>
      <c r="D10" s="30"/>
      <c r="E10" s="30"/>
      <c r="F10" s="24"/>
      <c r="G10" s="27"/>
      <c r="H10" s="3"/>
    </row>
    <row r="11" spans="1:26" x14ac:dyDescent="0.25">
      <c r="A11" s="35"/>
      <c r="B11" s="44"/>
      <c r="C11" s="9" t="s">
        <v>4</v>
      </c>
      <c r="D11" s="30"/>
      <c r="E11" s="30"/>
      <c r="F11" s="24"/>
      <c r="G11" s="27"/>
      <c r="H11" s="3"/>
    </row>
    <row r="12" spans="1:26" ht="15.75" customHeight="1" x14ac:dyDescent="0.25">
      <c r="A12" s="35"/>
      <c r="B12" s="44"/>
      <c r="C12" s="9" t="s">
        <v>5</v>
      </c>
      <c r="D12" s="30"/>
      <c r="E12" s="30"/>
      <c r="F12" s="24"/>
      <c r="G12" s="27"/>
      <c r="H12" s="3"/>
    </row>
    <row r="13" spans="1:26" x14ac:dyDescent="0.25">
      <c r="A13" s="35"/>
      <c r="B13" s="44"/>
      <c r="C13" s="9" t="s">
        <v>6</v>
      </c>
      <c r="D13" s="30"/>
      <c r="E13" s="30"/>
      <c r="F13" s="24"/>
      <c r="G13" s="27"/>
      <c r="H13" s="3"/>
    </row>
    <row r="14" spans="1:26" ht="15.75" customHeight="1" x14ac:dyDescent="0.25">
      <c r="A14" s="35"/>
      <c r="B14" s="44"/>
      <c r="C14" s="9" t="s">
        <v>8</v>
      </c>
      <c r="D14" s="30"/>
      <c r="E14" s="30"/>
      <c r="F14" s="24"/>
      <c r="G14" s="27"/>
      <c r="H14" s="3"/>
    </row>
    <row r="15" spans="1:26" ht="15.75" customHeight="1" x14ac:dyDescent="0.25">
      <c r="A15" s="34"/>
      <c r="B15" s="45"/>
      <c r="C15" s="9" t="s">
        <v>7</v>
      </c>
      <c r="D15" s="31"/>
      <c r="E15" s="31"/>
      <c r="F15" s="25"/>
      <c r="G15" s="28"/>
      <c r="H15" s="3"/>
    </row>
    <row r="16" spans="1:26" ht="15.75" customHeight="1" x14ac:dyDescent="0.25">
      <c r="A16" s="4" t="s">
        <v>15</v>
      </c>
      <c r="B16" s="41" t="s">
        <v>33</v>
      </c>
      <c r="C16" s="42"/>
      <c r="D16" s="7" t="s">
        <v>1</v>
      </c>
      <c r="E16" s="7" t="s">
        <v>14</v>
      </c>
      <c r="F16" s="17">
        <v>0</v>
      </c>
      <c r="G16" s="16">
        <f>F16</f>
        <v>0</v>
      </c>
      <c r="H16" s="3"/>
    </row>
    <row r="17" spans="1:8" x14ac:dyDescent="0.25">
      <c r="A17" s="33" t="s">
        <v>16</v>
      </c>
      <c r="B17" s="32" t="s">
        <v>17</v>
      </c>
      <c r="C17" s="8" t="s">
        <v>30</v>
      </c>
      <c r="D17" s="7" t="s">
        <v>18</v>
      </c>
      <c r="E17" s="14">
        <v>76</v>
      </c>
      <c r="F17" s="17">
        <v>0</v>
      </c>
      <c r="G17" s="16">
        <f>E17*F17</f>
        <v>0</v>
      </c>
      <c r="H17" s="3"/>
    </row>
    <row r="18" spans="1:8" x14ac:dyDescent="0.25">
      <c r="A18" s="34"/>
      <c r="B18" s="32"/>
      <c r="C18" s="8" t="s">
        <v>31</v>
      </c>
      <c r="D18" s="5" t="s">
        <v>18</v>
      </c>
      <c r="E18" s="15">
        <v>160</v>
      </c>
      <c r="F18" s="17">
        <v>0</v>
      </c>
      <c r="G18" s="16">
        <f>E18*F18</f>
        <v>0</v>
      </c>
    </row>
    <row r="19" spans="1:8" x14ac:dyDescent="0.25">
      <c r="A19" s="46" t="s">
        <v>26</v>
      </c>
      <c r="B19" s="47"/>
      <c r="C19" s="47"/>
      <c r="D19" s="47"/>
      <c r="E19" s="47"/>
      <c r="F19" s="48"/>
      <c r="G19" s="18">
        <f>SUM(G8:G18)</f>
        <v>0</v>
      </c>
    </row>
    <row r="20" spans="1:8" x14ac:dyDescent="0.25">
      <c r="A20" s="46" t="s">
        <v>32</v>
      </c>
      <c r="B20" s="47"/>
      <c r="C20" s="47"/>
      <c r="D20" s="47"/>
      <c r="E20" s="47"/>
      <c r="F20" s="48"/>
      <c r="G20" s="19">
        <f>G19*25%</f>
        <v>0</v>
      </c>
    </row>
    <row r="21" spans="1:8" x14ac:dyDescent="0.25">
      <c r="A21" s="46" t="s">
        <v>27</v>
      </c>
      <c r="B21" s="47"/>
      <c r="C21" s="47"/>
      <c r="D21" s="47"/>
      <c r="E21" s="47"/>
      <c r="F21" s="48"/>
      <c r="G21" s="19">
        <f>G19+G20</f>
        <v>0</v>
      </c>
    </row>
    <row r="24" spans="1:8" x14ac:dyDescent="0.25">
      <c r="A24" s="36" t="s">
        <v>9</v>
      </c>
      <c r="B24" s="36"/>
      <c r="C24" s="36"/>
    </row>
    <row r="26" spans="1:8" x14ac:dyDescent="0.25">
      <c r="A26" s="36" t="s">
        <v>10</v>
      </c>
      <c r="B26" s="36"/>
      <c r="F26" s="49" t="s">
        <v>11</v>
      </c>
      <c r="G26" s="49"/>
    </row>
    <row r="27" spans="1:8" x14ac:dyDescent="0.25">
      <c r="F27" s="37"/>
      <c r="G27" s="37"/>
    </row>
    <row r="30" spans="1:8" ht="51" customHeight="1" x14ac:dyDescent="0.25">
      <c r="A30" s="40" t="s">
        <v>23</v>
      </c>
      <c r="B30" s="40"/>
      <c r="C30" s="40"/>
      <c r="D30" s="40"/>
      <c r="E30" s="6"/>
      <c r="F30" s="6"/>
      <c r="G30" s="6"/>
      <c r="H30" s="6"/>
    </row>
    <row r="34" spans="1:7" x14ac:dyDescent="0.25">
      <c r="A34" s="22"/>
      <c r="B34" s="22"/>
      <c r="C34" s="22"/>
      <c r="D34" s="22"/>
      <c r="E34" s="22"/>
      <c r="F34" s="22"/>
      <c r="G34" s="22"/>
    </row>
  </sheetData>
  <sheetProtection algorithmName="SHA-512" hashValue="HGIvR6rilY1pn/wJuhaXgQT/qr9UaCiNzqUKAZooyDwpAiYsGMuJiXiWU9oZA8aalz+kQk3jY4W56OgUX1yqQw==" saltValue="Hw/Fo9bchM0D82IcUgUDVQ==" spinCount="100000" sheet="1" formatCells="0" formatColumns="0" formatRows="0" insertColumns="0" insertRows="0" insertHyperlinks="0" deleteColumns="0" deleteRows="0" sort="0" autoFilter="0" pivotTables="0"/>
  <mergeCells count="22">
    <mergeCell ref="F26:G26"/>
    <mergeCell ref="B8:B15"/>
    <mergeCell ref="E8:E15"/>
    <mergeCell ref="A19:F19"/>
    <mergeCell ref="A20:F20"/>
    <mergeCell ref="A21:F21"/>
    <mergeCell ref="A1:G1"/>
    <mergeCell ref="A3:G3"/>
    <mergeCell ref="A5:G5"/>
    <mergeCell ref="A34:G34"/>
    <mergeCell ref="F8:F15"/>
    <mergeCell ref="G8:G15"/>
    <mergeCell ref="D8:D15"/>
    <mergeCell ref="B17:B18"/>
    <mergeCell ref="A17:A18"/>
    <mergeCell ref="A8:A15"/>
    <mergeCell ref="A24:C24"/>
    <mergeCell ref="A26:B26"/>
    <mergeCell ref="F27:G27"/>
    <mergeCell ref="B7:C7"/>
    <mergeCell ref="A30:D30"/>
    <mergeCell ref="B16:C16"/>
  </mergeCells>
  <phoneticPr fontId="1" type="noConversion"/>
  <pageMargins left="0.7" right="0.7" top="0.75" bottom="0.75" header="0.3" footer="0.3"/>
  <pageSetup paperSize="9" scale="8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Troškovnik</vt:lpstr>
      <vt:lpstr>Troškovnik!Podrucje_ispisa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Franko Mirković</dc:creator>
  <cp:lastModifiedBy>Kaštijun d.o.o.</cp:lastModifiedBy>
  <cp:lastPrinted>2024-05-28T20:04:19Z</cp:lastPrinted>
  <dcterms:created xsi:type="dcterms:W3CDTF">2015-06-05T18:17:20Z</dcterms:created>
  <dcterms:modified xsi:type="dcterms:W3CDTF">2026-07-08T07:05:06Z</dcterms:modified>
</cp:coreProperties>
</file>