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1\Opci Sektor\ODRŽAVANJE POGONSKOG SUSTAVA NA PP (nabava)\2023\"/>
    </mc:Choice>
  </mc:AlternateContent>
  <xr:revisionPtr revIDLastSave="0" documentId="13_ncr:1_{38494E03-DFE0-4158-8991-90291CA59BA0}" xr6:coauthVersionLast="47" xr6:coauthVersionMax="47" xr10:uidLastSave="{00000000-0000-0000-0000-000000000000}"/>
  <bookViews>
    <workbookView xWindow="-120" yWindow="-120" windowWidth="29040" windowHeight="15840" xr2:uid="{D7232275-4419-4D4C-BC30-E50D23A4D1C2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11" i="1"/>
  <c r="E12" i="1"/>
  <c r="E13" i="1"/>
  <c r="E5" i="1"/>
  <c r="E16" i="1" l="1"/>
  <c r="E18" i="1" s="1"/>
  <c r="E20" i="1" l="1"/>
</calcChain>
</file>

<file path=xl/sharedStrings.xml><?xml version="1.0" encoding="utf-8"?>
<sst xmlns="http://schemas.openxmlformats.org/spreadsheetml/2006/main" count="35" uniqueCount="29">
  <si>
    <t xml:space="preserve">OPIS </t>
  </si>
  <si>
    <t>jm</t>
  </si>
  <si>
    <t>kom</t>
  </si>
  <si>
    <t>PDV (25%):</t>
  </si>
  <si>
    <t>h</t>
  </si>
  <si>
    <t>Ukupno bez pdv-a</t>
  </si>
  <si>
    <t xml:space="preserve">ukupna količina za 20 poluprikolica </t>
  </si>
  <si>
    <t xml:space="preserve">Jedinična cijena </t>
  </si>
  <si>
    <t>Ulje Valvoline 1/20</t>
  </si>
  <si>
    <t>l</t>
  </si>
  <si>
    <t>Servis motora,zamjena remena i nosača motora</t>
  </si>
  <si>
    <t>PRILOG I - Troškovnik</t>
  </si>
  <si>
    <t>Broj ponude: __________________________________</t>
  </si>
  <si>
    <t>U _________________, dana _____________________</t>
  </si>
  <si>
    <t>(ovlaštena osoba ponuditelja)</t>
  </si>
  <si>
    <t xml:space="preserve"> </t>
  </si>
  <si>
    <t>Evidencijski broj nabave: TO-JN-84/2023</t>
  </si>
  <si>
    <t>SVEUKUPNO (€ s PDV-om):</t>
  </si>
  <si>
    <t>ukupno (€ bez pdv-a)</t>
  </si>
  <si>
    <t>___________________________</t>
  </si>
  <si>
    <t>Filter ulja (tip kao Perkins MD 2030/D1-30 ili jednakovrijedan)</t>
  </si>
  <si>
    <t>Filter goriva (tip kao Perkins 26561117 ili jednakovrijedan)</t>
  </si>
  <si>
    <t>Filter zraka (tip kao Perkins ili jednakovrijedan)</t>
  </si>
  <si>
    <t>Klinasti remen (tip kao Perkins ili jednakovrijedan)</t>
  </si>
  <si>
    <t>Nosač motora (tip kao Perkins ili jednakovrijedan)</t>
  </si>
  <si>
    <t>Filter hidraulike (tip kao Perkins SH57155 ili jednakovrijedan)</t>
  </si>
  <si>
    <t>Filter hidraulike (tip kao Perkins SH63138 ili jednakovrijedan)</t>
  </si>
  <si>
    <r>
      <rPr>
        <b/>
        <sz val="11"/>
        <color theme="1"/>
        <rFont val="Calibri"/>
        <family val="2"/>
        <charset val="238"/>
        <scheme val="minor"/>
      </rPr>
      <t>NAPOMENA</t>
    </r>
    <r>
      <rPr>
        <sz val="11"/>
        <color theme="1"/>
        <rFont val="Calibri"/>
        <family val="2"/>
        <scheme val="minor"/>
      </rPr>
      <t>: U cijenu usluge uključen je trošak dolaska na lokaciju ŽCGO Kaštijun.</t>
    </r>
  </si>
  <si>
    <t>Usluga održavanja koja je predmet nabave se odnosi na motor Perkins 404D-22 na poluprikolicama za prijevoz otpada proizvođača PK 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</si>
</sst>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2" fontId="0" fillId="0" borderId="0" xfId="0" applyNumberFormat="1" applyAlignment="1">
      <alignment wrapText="1"/>
    </xf>
    <xf numFmtId="2" fontId="3" fillId="0" borderId="4" xfId="0" applyNumberFormat="1" applyFont="1" applyBorder="1" applyAlignment="1">
      <alignment horizontal="center" vertical="center" wrapText="1"/>
    </xf>
    <xf numFmtId="2" fontId="3" fillId="0" borderId="0" xfId="0" applyNumberFormat="1" applyFont="1" applyAlignment="1">
      <alignment vertical="center" wrapText="1"/>
    </xf>
    <xf numFmtId="0" fontId="3" fillId="0" borderId="0" xfId="0" applyFont="1"/>
    <xf numFmtId="0" fontId="0" fillId="0" borderId="0" xfId="0" applyAlignment="1">
      <alignment horizontal="center"/>
    </xf>
    <xf numFmtId="3" fontId="0" fillId="0" borderId="8" xfId="0" applyNumberFormat="1" applyBorder="1" applyAlignment="1">
      <alignment horizontal="center" vertical="center" wrapText="1"/>
    </xf>
    <xf numFmtId="2" fontId="0" fillId="0" borderId="0" xfId="0" applyNumberFormat="1" applyAlignment="1">
      <alignment horizontal="center" wrapText="1"/>
    </xf>
    <xf numFmtId="2" fontId="0" fillId="0" borderId="5" xfId="0" applyNumberFormat="1" applyBorder="1" applyAlignment="1">
      <alignment horizontal="center" vertical="center" wrapText="1"/>
    </xf>
    <xf numFmtId="2" fontId="0" fillId="0" borderId="7" xfId="0" applyNumberFormat="1" applyBorder="1" applyAlignment="1">
      <alignment horizontal="center" vertical="center" wrapText="1"/>
    </xf>
    <xf numFmtId="2" fontId="0" fillId="0" borderId="8" xfId="0" applyNumberForma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2" fontId="3" fillId="0" borderId="12" xfId="0" applyNumberFormat="1" applyFont="1" applyBorder="1" applyAlignment="1">
      <alignment vertical="center" wrapText="1"/>
    </xf>
    <xf numFmtId="0" fontId="3" fillId="0" borderId="12" xfId="0" applyFont="1" applyBorder="1"/>
    <xf numFmtId="2" fontId="2" fillId="0" borderId="1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 applyAlignment="1">
      <alignment wrapText="1"/>
    </xf>
    <xf numFmtId="3" fontId="0" fillId="0" borderId="3" xfId="0" applyNumberFormat="1" applyBorder="1" applyAlignment="1">
      <alignment horizontal="center" vertical="center" wrapText="1"/>
    </xf>
    <xf numFmtId="0" fontId="0" fillId="0" borderId="0" xfId="0" applyAlignment="1">
      <alignment horizontal="center"/>
    </xf>
    <xf numFmtId="2" fontId="0" fillId="0" borderId="3" xfId="0" applyNumberForma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164" fontId="0" fillId="0" borderId="3" xfId="0" applyNumberFormat="1" applyBorder="1" applyAlignment="1" applyProtection="1">
      <alignment horizontal="center" vertical="center" wrapText="1"/>
      <protection locked="0"/>
    </xf>
    <xf numFmtId="164" fontId="0" fillId="0" borderId="8" xfId="0" applyNumberFormat="1" applyBorder="1" applyAlignment="1" applyProtection="1">
      <alignment horizontal="center" vertical="center" wrapText="1"/>
      <protection locked="0"/>
    </xf>
    <xf numFmtId="164" fontId="1" fillId="0" borderId="11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/>
    <xf numFmtId="2" fontId="0" fillId="0" borderId="0" xfId="0" applyNumberFormat="1" applyAlignment="1"/>
    <xf numFmtId="0" fontId="0" fillId="0" borderId="13" xfId="0" applyNumberFormat="1" applyBorder="1" applyAlignment="1">
      <alignment horizontal="center" vertical="center" wrapText="1"/>
    </xf>
    <xf numFmtId="0" fontId="0" fillId="0" borderId="6" xfId="0" applyNumberFormat="1" applyBorder="1" applyAlignment="1">
      <alignment horizontal="center" vertical="center" wrapText="1"/>
    </xf>
    <xf numFmtId="0" fontId="0" fillId="0" borderId="9" xfId="0" applyNumberForma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center" vertical="center" wrapText="1"/>
    </xf>
    <xf numFmtId="0" fontId="1" fillId="0" borderId="0" xfId="0" applyFo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A8B160-6775-4F8A-9F49-18056B34DD63}">
  <sheetPr>
    <pageSetUpPr fitToPage="1"/>
  </sheetPr>
  <dimension ref="A1:G27"/>
  <sheetViews>
    <sheetView tabSelected="1" workbookViewId="0">
      <selection activeCell="C16" sqref="C16"/>
    </sheetView>
  </sheetViews>
  <sheetFormatPr defaultRowHeight="15" x14ac:dyDescent="0.25"/>
  <cols>
    <col min="1" max="1" width="53" style="5" customWidth="1"/>
    <col min="2" max="2" width="9.140625" style="5"/>
    <col min="3" max="3" width="14" style="5" customWidth="1"/>
    <col min="4" max="4" width="18.42578125" customWidth="1"/>
    <col min="5" max="5" width="27.5703125" customWidth="1"/>
  </cols>
  <sheetData>
    <row r="1" spans="1:5" x14ac:dyDescent="0.25">
      <c r="A1" s="18" t="s">
        <v>11</v>
      </c>
      <c r="B1" s="18"/>
    </row>
    <row r="2" spans="1:5" x14ac:dyDescent="0.25">
      <c r="A2" s="21"/>
      <c r="B2" s="21"/>
    </row>
    <row r="3" spans="1:5" ht="15.75" thickBot="1" x14ac:dyDescent="0.3">
      <c r="A3" s="19" t="s">
        <v>16</v>
      </c>
      <c r="B3" s="19"/>
    </row>
    <row r="4" spans="1:5" ht="30.75" thickBot="1" x14ac:dyDescent="0.3">
      <c r="A4" s="11" t="s">
        <v>0</v>
      </c>
      <c r="B4" s="12" t="s">
        <v>1</v>
      </c>
      <c r="C4" s="12" t="s">
        <v>7</v>
      </c>
      <c r="D4" s="12" t="s">
        <v>6</v>
      </c>
      <c r="E4" s="2" t="s">
        <v>5</v>
      </c>
    </row>
    <row r="5" spans="1:5" ht="29.25" customHeight="1" x14ac:dyDescent="0.25">
      <c r="A5" s="40" t="s">
        <v>20</v>
      </c>
      <c r="B5" s="17" t="s">
        <v>2</v>
      </c>
      <c r="C5" s="34"/>
      <c r="D5" s="31">
        <v>20</v>
      </c>
      <c r="E5" s="37">
        <f>C5*D5</f>
        <v>0</v>
      </c>
    </row>
    <row r="6" spans="1:5" ht="29.25" customHeight="1" x14ac:dyDescent="0.25">
      <c r="A6" s="8" t="s">
        <v>21</v>
      </c>
      <c r="B6" s="30" t="s">
        <v>2</v>
      </c>
      <c r="C6" s="32"/>
      <c r="D6" s="28">
        <v>20</v>
      </c>
      <c r="E6" s="38">
        <f t="shared" ref="E6:E13" si="0">C6*D6</f>
        <v>0</v>
      </c>
    </row>
    <row r="7" spans="1:5" ht="32.25" customHeight="1" x14ac:dyDescent="0.25">
      <c r="A7" s="8" t="s">
        <v>22</v>
      </c>
      <c r="B7" s="30" t="s">
        <v>2</v>
      </c>
      <c r="C7" s="32"/>
      <c r="D7" s="28">
        <v>20</v>
      </c>
      <c r="E7" s="38">
        <f t="shared" si="0"/>
        <v>0</v>
      </c>
    </row>
    <row r="8" spans="1:5" ht="31.5" customHeight="1" x14ac:dyDescent="0.25">
      <c r="A8" s="8" t="s">
        <v>23</v>
      </c>
      <c r="B8" s="30" t="s">
        <v>2</v>
      </c>
      <c r="C8" s="32"/>
      <c r="D8" s="28">
        <v>18</v>
      </c>
      <c r="E8" s="38">
        <f t="shared" si="0"/>
        <v>0</v>
      </c>
    </row>
    <row r="9" spans="1:5" ht="28.5" customHeight="1" x14ac:dyDescent="0.25">
      <c r="A9" s="8" t="s">
        <v>24</v>
      </c>
      <c r="B9" s="30" t="s">
        <v>2</v>
      </c>
      <c r="C9" s="32"/>
      <c r="D9" s="28">
        <v>80</v>
      </c>
      <c r="E9" s="38">
        <f t="shared" si="0"/>
        <v>0</v>
      </c>
    </row>
    <row r="10" spans="1:5" ht="29.25" customHeight="1" x14ac:dyDescent="0.25">
      <c r="A10" s="8" t="s">
        <v>8</v>
      </c>
      <c r="B10" s="30" t="s">
        <v>9</v>
      </c>
      <c r="C10" s="32"/>
      <c r="D10" s="28">
        <v>200</v>
      </c>
      <c r="E10" s="38">
        <f t="shared" si="0"/>
        <v>0</v>
      </c>
    </row>
    <row r="11" spans="1:5" ht="29.25" customHeight="1" x14ac:dyDescent="0.25">
      <c r="A11" s="8" t="s">
        <v>25</v>
      </c>
      <c r="B11" s="30" t="s">
        <v>2</v>
      </c>
      <c r="C11" s="32"/>
      <c r="D11" s="28">
        <v>20</v>
      </c>
      <c r="E11" s="38">
        <f t="shared" si="0"/>
        <v>0</v>
      </c>
    </row>
    <row r="12" spans="1:5" ht="28.5" customHeight="1" x14ac:dyDescent="0.25">
      <c r="A12" s="8" t="s">
        <v>26</v>
      </c>
      <c r="B12" s="30" t="s">
        <v>2</v>
      </c>
      <c r="C12" s="32"/>
      <c r="D12" s="28">
        <v>20</v>
      </c>
      <c r="E12" s="38">
        <f t="shared" si="0"/>
        <v>0</v>
      </c>
    </row>
    <row r="13" spans="1:5" ht="33.75" customHeight="1" thickBot="1" x14ac:dyDescent="0.3">
      <c r="A13" s="9" t="s">
        <v>10</v>
      </c>
      <c r="B13" s="10" t="s">
        <v>4</v>
      </c>
      <c r="C13" s="33"/>
      <c r="D13" s="6">
        <v>20</v>
      </c>
      <c r="E13" s="39">
        <f t="shared" si="0"/>
        <v>0</v>
      </c>
    </row>
    <row r="14" spans="1:5" x14ac:dyDescent="0.25">
      <c r="A14" s="7"/>
      <c r="B14" s="7"/>
      <c r="C14" s="7"/>
      <c r="D14" s="1"/>
      <c r="E14" s="1"/>
    </row>
    <row r="15" spans="1:5" ht="15.75" thickBot="1" x14ac:dyDescent="0.3">
      <c r="B15" s="13"/>
      <c r="C15" s="13"/>
      <c r="D15" s="3"/>
      <c r="E15" s="15" t="s">
        <v>18</v>
      </c>
    </row>
    <row r="16" spans="1:5" ht="15.75" thickTop="1" x14ac:dyDescent="0.25">
      <c r="B16" s="7"/>
      <c r="C16" s="7"/>
      <c r="D16" s="1"/>
      <c r="E16" s="27">
        <f>E5+E6+E7+E8+E9+E10+E11+E12+E13</f>
        <v>0</v>
      </c>
    </row>
    <row r="17" spans="1:7" ht="15.75" thickBot="1" x14ac:dyDescent="0.3">
      <c r="B17" s="14"/>
      <c r="C17" s="14"/>
      <c r="D17" s="4"/>
      <c r="E17" s="16" t="s">
        <v>3</v>
      </c>
    </row>
    <row r="18" spans="1:7" ht="15.75" thickTop="1" x14ac:dyDescent="0.25">
      <c r="E18" s="35">
        <f>E16*25/100</f>
        <v>0</v>
      </c>
    </row>
    <row r="19" spans="1:7" ht="15.75" thickBot="1" x14ac:dyDescent="0.3">
      <c r="B19" s="14"/>
      <c r="C19" s="14"/>
      <c r="D19" s="4"/>
      <c r="E19" s="16" t="s">
        <v>17</v>
      </c>
    </row>
    <row r="20" spans="1:7" ht="15.75" thickTop="1" x14ac:dyDescent="0.25">
      <c r="E20" s="36">
        <f>E16+E18</f>
        <v>0</v>
      </c>
    </row>
    <row r="21" spans="1:7" x14ac:dyDescent="0.25">
      <c r="A21" s="41" t="s">
        <v>27</v>
      </c>
      <c r="B21" s="24"/>
      <c r="C21" s="24"/>
      <c r="D21" s="24"/>
      <c r="E21" s="24"/>
      <c r="F21" s="24"/>
      <c r="G21" s="24"/>
    </row>
    <row r="22" spans="1:7" s="26" customFormat="1" x14ac:dyDescent="0.25">
      <c r="A22" s="26" t="s">
        <v>28</v>
      </c>
    </row>
    <row r="23" spans="1:7" x14ac:dyDescent="0.25">
      <c r="A23" s="23"/>
      <c r="B23" s="23"/>
      <c r="C23" s="23"/>
      <c r="D23" s="22"/>
      <c r="E23" s="22"/>
      <c r="F23" s="22"/>
      <c r="G23" s="22"/>
    </row>
    <row r="24" spans="1:7" x14ac:dyDescent="0.25">
      <c r="A24" s="24" t="s">
        <v>12</v>
      </c>
      <c r="B24" s="24"/>
      <c r="C24" s="24"/>
      <c r="D24" s="24"/>
      <c r="E24" s="24"/>
      <c r="F24" s="24"/>
      <c r="G24" s="24"/>
    </row>
    <row r="25" spans="1:7" x14ac:dyDescent="0.25">
      <c r="A25" s="23"/>
      <c r="B25" s="23"/>
      <c r="C25" s="23"/>
      <c r="D25" s="22"/>
      <c r="E25" s="26" t="s">
        <v>19</v>
      </c>
      <c r="F25" s="22"/>
      <c r="G25" s="22"/>
    </row>
    <row r="26" spans="1:7" x14ac:dyDescent="0.25">
      <c r="A26" s="24" t="s">
        <v>13</v>
      </c>
      <c r="B26" s="24"/>
      <c r="C26" s="24"/>
      <c r="D26" s="24"/>
      <c r="E26" s="29" t="s">
        <v>14</v>
      </c>
      <c r="F26" s="25"/>
      <c r="G26" s="25"/>
    </row>
    <row r="27" spans="1:7" x14ac:dyDescent="0.25">
      <c r="A27" s="24"/>
      <c r="B27" s="24"/>
      <c r="C27" s="24"/>
      <c r="D27" s="24"/>
      <c r="E27" s="29" t="s">
        <v>15</v>
      </c>
      <c r="F27" s="20"/>
      <c r="G27" s="20"/>
    </row>
  </sheetData>
  <sheetProtection algorithmName="SHA-512" hashValue="yS7Vh/Npc7F9crXzK87wkkB0GSlCehvGKFg25iZEkzAchQ5FzTgGFhTl1quMPEXzIWLyXrks9x/8jJ7qf5QELA==" saltValue="VVivtJ2oEcTSFXzzxnzgJQ==" spinCount="100000" sheet="1" formatCells="0" formatColumns="0" formatRows="0" insertColumns="0" insertRows="0" insertHyperlinks="0" deleteColumns="0" deleteRows="0" sort="0" autoFilter="0" pivotTables="0"/>
  <mergeCells count="4">
    <mergeCell ref="F27:G27"/>
    <mergeCell ref="F26:G26"/>
    <mergeCell ref="A1:B1"/>
    <mergeCell ref="A3:B3"/>
  </mergeCells>
  <pageMargins left="0.7" right="0.7" top="0.75" bottom="0.75" header="0.3" footer="0.3"/>
  <pageSetup scale="87" orientation="landscape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Dragan Čakić</dc:creator>
  <cp:lastModifiedBy>Suzana Vračar Travica</cp:lastModifiedBy>
  <cp:lastPrinted>2023-02-28T07:45:44Z</cp:lastPrinted>
  <dcterms:created xsi:type="dcterms:W3CDTF">2018-11-05T11:49:16Z</dcterms:created>
  <dcterms:modified xsi:type="dcterms:W3CDTF">2023-02-28T07:50:03Z</dcterms:modified>
</cp:coreProperties>
</file>