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ODRŽAVANJE POGONSKOG SUSTAVA NA Poluprikolicama - PERKINS (nabava)\2025\"/>
    </mc:Choice>
  </mc:AlternateContent>
  <xr:revisionPtr revIDLastSave="0" documentId="13_ncr:1_{1A9D0BA4-60FE-4F69-86DF-4A87E6D8F17F}" xr6:coauthVersionLast="47" xr6:coauthVersionMax="47" xr10:uidLastSave="{00000000-0000-0000-0000-000000000000}"/>
  <bookViews>
    <workbookView xWindow="28680" yWindow="-120" windowWidth="29040" windowHeight="15840" xr2:uid="{C089B578-5257-4FF5-BF2B-768F6F905160}"/>
  </bookViews>
  <sheets>
    <sheet name="PRILOG I - Toškovnik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F16" i="2"/>
  <c r="F15" i="2"/>
  <c r="F14" i="2"/>
  <c r="F13" i="2"/>
  <c r="F12" i="2"/>
  <c r="F18" i="2"/>
  <c r="F19" i="2"/>
  <c r="F20" i="2"/>
  <c r="F21" i="2"/>
  <c r="F11" i="2"/>
  <c r="F10" i="2"/>
  <c r="F24" i="2" l="1"/>
  <c r="F25" i="2" s="1"/>
  <c r="F26" i="2" s="1"/>
</calcChain>
</file>

<file path=xl/sharedStrings.xml><?xml version="1.0" encoding="utf-8"?>
<sst xmlns="http://schemas.openxmlformats.org/spreadsheetml/2006/main" count="53" uniqueCount="45">
  <si>
    <t>PRILOG I - Troškovnik</t>
  </si>
  <si>
    <t xml:space="preserve">Broj ponude: </t>
  </si>
  <si>
    <t>U _______________, ________________</t>
  </si>
  <si>
    <t>PONUDITELJ:</t>
  </si>
  <si>
    <t>UKUPNA CIJENA
(EUR bez PDV-a)</t>
  </si>
  <si>
    <t>UKUPNO (EUR bez PDV-a):</t>
  </si>
  <si>
    <t>PDV 25% (EUR):</t>
  </si>
  <si>
    <t>SVEUKUPNO (EUR s PDV-om):</t>
  </si>
  <si>
    <t>Redni br.</t>
  </si>
  <si>
    <t>JEDINICA MJERE</t>
  </si>
  <si>
    <t>JEDINIČNA CIJENA
(EUR bez PDV-a)</t>
  </si>
  <si>
    <t>OPIS USLUGE</t>
  </si>
  <si>
    <t>1</t>
  </si>
  <si>
    <t>Filter hidraulike SH57155</t>
  </si>
  <si>
    <t>Filter hidraulike SH63138</t>
  </si>
  <si>
    <t>2</t>
  </si>
  <si>
    <t>3</t>
  </si>
  <si>
    <t>4</t>
  </si>
  <si>
    <t>5</t>
  </si>
  <si>
    <t>Nosač motora</t>
  </si>
  <si>
    <t>Brtva poklopca ventila</t>
  </si>
  <si>
    <t>Ulje Valvoline 1/20</t>
  </si>
  <si>
    <t>6</t>
  </si>
  <si>
    <t>7</t>
  </si>
  <si>
    <t>8</t>
  </si>
  <si>
    <t>9</t>
  </si>
  <si>
    <t>Usluga zamjene brtvi poklopca ventila</t>
  </si>
  <si>
    <t>10</t>
  </si>
  <si>
    <t>11</t>
  </si>
  <si>
    <t>12</t>
  </si>
  <si>
    <t>litara</t>
  </si>
  <si>
    <t>Ulje hidraol, kao IH Hydrus 46</t>
  </si>
  <si>
    <t>kom</t>
  </si>
  <si>
    <t>komplet</t>
  </si>
  <si>
    <t>Filter ulja motora</t>
  </si>
  <si>
    <t>Filter zraka motora</t>
  </si>
  <si>
    <t>Filter goriva motora</t>
  </si>
  <si>
    <t>Tip motora: Perkins 404D-22, 38kw</t>
  </si>
  <si>
    <t>paušal</t>
  </si>
  <si>
    <t>Usluga servisa motora (uključuje stavke: 1,2,3,4,5,6,8)</t>
  </si>
  <si>
    <t>Usluga servisa motora sa uključenom zamjenom ulja hidraulike (uključuje stavke: 1,2,3,4,5,6,8,9)</t>
  </si>
  <si>
    <r>
      <rPr>
        <b/>
        <sz val="12"/>
        <color theme="1"/>
        <rFont val="Times New Roman"/>
        <family val="1"/>
        <charset val="238"/>
      </rPr>
      <t>Napomena:</t>
    </r>
    <r>
      <rPr>
        <sz val="12"/>
        <color theme="1"/>
        <rFont val="Times New Roman"/>
        <family val="1"/>
        <charset val="238"/>
      </rPr>
      <t xml:space="preserve">
- svi traženi dijelovi moraju biti originalni Perkins ili proizvedeni od strane ovlaštenog dobavljača Perkinsa, uz odgovarajuću dokumentaciju koja potvrđuje njihovu autentičnost (npr. certifikat proizvođača, originalno pakiranje s oznakom Perkins)
- ponude koje uključuju zamjenske ili neoriginalne dijelove neće se uzeti u razmatranje.
- usluga servisa mora biti izvršena od strane ovlaštenog servisera Perkins motora te je u cijenu uključen sav sitan potrošni materijal
- obračun nakon svih izvršenih servisa motora na poluprikolicama</t>
    </r>
  </si>
  <si>
    <t xml:space="preserve">OKVIRNA KOLIČINA </t>
  </si>
  <si>
    <t>Evidencijski broj nabave: TO-JN-128/2025</t>
  </si>
  <si>
    <t>Predmet nabave: Usluga održavanja pogonskih sustava na poluprikolicama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</si>
</sst>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0" fillId="0" borderId="0" xfId="0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3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0" fontId="1" fillId="0" borderId="21" xfId="0" applyFont="1" applyBorder="1" applyAlignment="1">
      <alignment horizontal="center" vertical="top"/>
    </xf>
    <xf numFmtId="0" fontId="3" fillId="0" borderId="12" xfId="0" applyFont="1" applyBorder="1" applyAlignment="1">
      <alignment vertical="top" wrapText="1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4" fontId="1" fillId="0" borderId="11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top"/>
    </xf>
    <xf numFmtId="3" fontId="1" fillId="0" borderId="1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vertical="center" wrapText="1"/>
    </xf>
    <xf numFmtId="4" fontId="1" fillId="0" borderId="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 applyProtection="1">
      <alignment horizontal="right" vertical="center"/>
      <protection locked="0"/>
    </xf>
    <xf numFmtId="4" fontId="1" fillId="0" borderId="20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 applyProtection="1">
      <alignment vertical="center"/>
      <protection locked="0"/>
    </xf>
    <xf numFmtId="4" fontId="2" fillId="0" borderId="5" xfId="0" applyNumberFormat="1" applyFont="1" applyBorder="1" applyAlignment="1" applyProtection="1">
      <alignment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8EEC-BD0D-4618-B82F-4CB56B377EE8}">
  <dimension ref="A1:F33"/>
  <sheetViews>
    <sheetView tabSelected="1" view="pageBreakPreview" zoomScaleNormal="85" zoomScaleSheetLayoutView="100" workbookViewId="0">
      <selection activeCell="J26" sqref="J26"/>
    </sheetView>
  </sheetViews>
  <sheetFormatPr defaultRowHeight="15.75" x14ac:dyDescent="0.25"/>
  <cols>
    <col min="1" max="1" width="9.140625" style="1"/>
    <col min="2" max="2" width="67.42578125" style="1" customWidth="1"/>
    <col min="3" max="3" width="22.140625" style="1" customWidth="1"/>
    <col min="4" max="4" width="24.85546875" style="1" customWidth="1"/>
    <col min="5" max="5" width="24.140625" style="1" customWidth="1"/>
    <col min="6" max="6" width="25.85546875" style="1" customWidth="1"/>
    <col min="7" max="16384" width="9.140625" style="3"/>
  </cols>
  <sheetData>
    <row r="1" spans="1:6" ht="21.75" customHeight="1" x14ac:dyDescent="0.25">
      <c r="A1" s="38" t="s">
        <v>0</v>
      </c>
      <c r="B1" s="38"/>
      <c r="C1" s="38"/>
      <c r="D1" s="38"/>
      <c r="E1" s="38"/>
      <c r="F1" s="38"/>
    </row>
    <row r="2" spans="1:6" x14ac:dyDescent="0.25">
      <c r="A2" s="2"/>
      <c r="B2" s="2"/>
      <c r="C2" s="2"/>
      <c r="D2" s="2"/>
      <c r="E2" s="2"/>
      <c r="F2" s="2"/>
    </row>
    <row r="3" spans="1:6" ht="20.25" customHeight="1" x14ac:dyDescent="0.25">
      <c r="A3" s="40" t="s">
        <v>44</v>
      </c>
      <c r="B3" s="40"/>
      <c r="C3" s="40"/>
      <c r="D3" s="40"/>
      <c r="E3" s="40"/>
      <c r="F3" s="40"/>
    </row>
    <row r="4" spans="1:6" ht="24" customHeight="1" x14ac:dyDescent="0.25">
      <c r="A4" s="38" t="s">
        <v>43</v>
      </c>
      <c r="B4" s="38"/>
      <c r="C4" s="38"/>
      <c r="D4" s="38"/>
      <c r="E4" s="38"/>
      <c r="F4" s="38"/>
    </row>
    <row r="5" spans="1:6" x14ac:dyDescent="0.25">
      <c r="A5" s="2"/>
      <c r="B5" s="2"/>
      <c r="C5" s="2"/>
      <c r="D5" s="2"/>
      <c r="E5" s="2"/>
      <c r="F5" s="2"/>
    </row>
    <row r="6" spans="1:6" ht="16.5" thickBot="1" x14ac:dyDescent="0.3">
      <c r="A6" s="2"/>
      <c r="B6" s="2"/>
      <c r="C6" s="2"/>
      <c r="D6" s="2"/>
      <c r="E6" s="2"/>
      <c r="F6" s="2"/>
    </row>
    <row r="7" spans="1:6" ht="57.75" customHeight="1" x14ac:dyDescent="0.25">
      <c r="A7" s="4" t="s">
        <v>8</v>
      </c>
      <c r="B7" s="5" t="s">
        <v>11</v>
      </c>
      <c r="C7" s="5" t="s">
        <v>9</v>
      </c>
      <c r="D7" s="6" t="s">
        <v>42</v>
      </c>
      <c r="E7" s="6" t="s">
        <v>10</v>
      </c>
      <c r="F7" s="7" t="s">
        <v>4</v>
      </c>
    </row>
    <row r="8" spans="1:6" ht="23.25" customHeight="1" x14ac:dyDescent="0.25">
      <c r="A8" s="8"/>
      <c r="B8" s="9" t="s">
        <v>37</v>
      </c>
      <c r="C8" s="10"/>
      <c r="D8" s="11"/>
      <c r="E8" s="12"/>
      <c r="F8" s="13"/>
    </row>
    <row r="9" spans="1:6" ht="13.5" customHeight="1" x14ac:dyDescent="0.25">
      <c r="A9" s="14"/>
      <c r="B9" s="15"/>
      <c r="C9" s="16"/>
      <c r="D9" s="17"/>
      <c r="E9" s="18"/>
      <c r="F9" s="19"/>
    </row>
    <row r="10" spans="1:6" ht="20.100000000000001" customHeight="1" x14ac:dyDescent="0.25">
      <c r="A10" s="20" t="s">
        <v>12</v>
      </c>
      <c r="B10" s="21" t="s">
        <v>34</v>
      </c>
      <c r="C10" s="22" t="s">
        <v>32</v>
      </c>
      <c r="D10" s="23">
        <v>26</v>
      </c>
      <c r="E10" s="30"/>
      <c r="F10" s="47">
        <f>D10*E10</f>
        <v>0</v>
      </c>
    </row>
    <row r="11" spans="1:6" ht="20.100000000000001" customHeight="1" x14ac:dyDescent="0.25">
      <c r="A11" s="24" t="s">
        <v>15</v>
      </c>
      <c r="B11" s="21" t="s">
        <v>35</v>
      </c>
      <c r="C11" s="22" t="s">
        <v>32</v>
      </c>
      <c r="D11" s="23">
        <v>26</v>
      </c>
      <c r="E11" s="30"/>
      <c r="F11" s="47">
        <f>D11*E11</f>
        <v>0</v>
      </c>
    </row>
    <row r="12" spans="1:6" ht="20.100000000000001" customHeight="1" x14ac:dyDescent="0.25">
      <c r="A12" s="20" t="s">
        <v>16</v>
      </c>
      <c r="B12" s="21" t="s">
        <v>36</v>
      </c>
      <c r="C12" s="22" t="s">
        <v>32</v>
      </c>
      <c r="D12" s="23">
        <v>26</v>
      </c>
      <c r="E12" s="30"/>
      <c r="F12" s="47">
        <f t="shared" ref="F12:F21" si="0">D12*E12</f>
        <v>0</v>
      </c>
    </row>
    <row r="13" spans="1:6" ht="20.100000000000001" customHeight="1" x14ac:dyDescent="0.25">
      <c r="A13" s="20" t="s">
        <v>17</v>
      </c>
      <c r="B13" s="21" t="s">
        <v>13</v>
      </c>
      <c r="C13" s="22" t="s">
        <v>32</v>
      </c>
      <c r="D13" s="23">
        <v>20</v>
      </c>
      <c r="E13" s="30"/>
      <c r="F13" s="47">
        <f t="shared" si="0"/>
        <v>0</v>
      </c>
    </row>
    <row r="14" spans="1:6" ht="20.100000000000001" customHeight="1" x14ac:dyDescent="0.25">
      <c r="A14" s="20" t="s">
        <v>18</v>
      </c>
      <c r="B14" s="21" t="s">
        <v>14</v>
      </c>
      <c r="C14" s="22" t="s">
        <v>32</v>
      </c>
      <c r="D14" s="23">
        <v>20</v>
      </c>
      <c r="E14" s="30"/>
      <c r="F14" s="47">
        <f t="shared" si="0"/>
        <v>0</v>
      </c>
    </row>
    <row r="15" spans="1:6" ht="20.100000000000001" customHeight="1" x14ac:dyDescent="0.25">
      <c r="A15" s="20" t="s">
        <v>22</v>
      </c>
      <c r="B15" s="21" t="s">
        <v>19</v>
      </c>
      <c r="C15" s="22" t="s">
        <v>32</v>
      </c>
      <c r="D15" s="23">
        <v>10</v>
      </c>
      <c r="E15" s="30"/>
      <c r="F15" s="47">
        <f t="shared" si="0"/>
        <v>0</v>
      </c>
    </row>
    <row r="16" spans="1:6" ht="20.100000000000001" customHeight="1" x14ac:dyDescent="0.25">
      <c r="A16" s="20" t="s">
        <v>23</v>
      </c>
      <c r="B16" s="21" t="s">
        <v>20</v>
      </c>
      <c r="C16" s="22" t="s">
        <v>32</v>
      </c>
      <c r="D16" s="23">
        <v>20</v>
      </c>
      <c r="E16" s="30"/>
      <c r="F16" s="47">
        <f t="shared" si="0"/>
        <v>0</v>
      </c>
    </row>
    <row r="17" spans="1:6" ht="20.100000000000001" customHeight="1" x14ac:dyDescent="0.25">
      <c r="A17" s="20" t="s">
        <v>24</v>
      </c>
      <c r="B17" s="21" t="s">
        <v>21</v>
      </c>
      <c r="C17" s="22" t="s">
        <v>30</v>
      </c>
      <c r="D17" s="23">
        <v>260</v>
      </c>
      <c r="E17" s="30"/>
      <c r="F17" s="47">
        <f t="shared" si="0"/>
        <v>0</v>
      </c>
    </row>
    <row r="18" spans="1:6" ht="20.100000000000001" customHeight="1" x14ac:dyDescent="0.25">
      <c r="A18" s="20" t="s">
        <v>25</v>
      </c>
      <c r="B18" s="21" t="s">
        <v>31</v>
      </c>
      <c r="C18" s="22" t="s">
        <v>30</v>
      </c>
      <c r="D18" s="23">
        <v>4600</v>
      </c>
      <c r="E18" s="30"/>
      <c r="F18" s="47">
        <f t="shared" si="0"/>
        <v>0</v>
      </c>
    </row>
    <row r="19" spans="1:6" ht="20.100000000000001" customHeight="1" x14ac:dyDescent="0.25">
      <c r="A19" s="20" t="s">
        <v>27</v>
      </c>
      <c r="B19" s="21" t="s">
        <v>26</v>
      </c>
      <c r="C19" s="22" t="s">
        <v>38</v>
      </c>
      <c r="D19" s="23">
        <v>20</v>
      </c>
      <c r="E19" s="30"/>
      <c r="F19" s="47">
        <f t="shared" si="0"/>
        <v>0</v>
      </c>
    </row>
    <row r="20" spans="1:6" ht="21.75" customHeight="1" x14ac:dyDescent="0.25">
      <c r="A20" s="20" t="s">
        <v>28</v>
      </c>
      <c r="B20" s="21" t="s">
        <v>39</v>
      </c>
      <c r="C20" s="22" t="s">
        <v>33</v>
      </c>
      <c r="D20" s="23">
        <v>6</v>
      </c>
      <c r="E20" s="30"/>
      <c r="F20" s="47">
        <f t="shared" si="0"/>
        <v>0</v>
      </c>
    </row>
    <row r="21" spans="1:6" ht="36" customHeight="1" x14ac:dyDescent="0.25">
      <c r="A21" s="20" t="s">
        <v>29</v>
      </c>
      <c r="B21" s="21" t="s">
        <v>40</v>
      </c>
      <c r="C21" s="44" t="s">
        <v>33</v>
      </c>
      <c r="D21" s="45">
        <v>20</v>
      </c>
      <c r="E21" s="46"/>
      <c r="F21" s="48">
        <f t="shared" si="0"/>
        <v>0</v>
      </c>
    </row>
    <row r="22" spans="1:6" ht="178.5" customHeight="1" x14ac:dyDescent="0.25">
      <c r="A22" s="20"/>
      <c r="B22" s="21" t="s">
        <v>41</v>
      </c>
      <c r="C22" s="41"/>
      <c r="D22" s="42"/>
      <c r="E22" s="42"/>
      <c r="F22" s="43"/>
    </row>
    <row r="23" spans="1:6" ht="3.75" customHeight="1" x14ac:dyDescent="0.25">
      <c r="A23" s="26"/>
      <c r="B23"/>
      <c r="C23" s="27"/>
      <c r="D23" s="25"/>
      <c r="E23" s="28"/>
      <c r="F23" s="29"/>
    </row>
    <row r="24" spans="1:6" ht="30.75" customHeight="1" x14ac:dyDescent="0.25">
      <c r="A24" s="32" t="s">
        <v>5</v>
      </c>
      <c r="B24" s="33"/>
      <c r="C24" s="33"/>
      <c r="D24" s="33"/>
      <c r="E24" s="34"/>
      <c r="F24" s="49">
        <f>F10+F11+F12+F13+F14+F15+F16+F17+F18+F19+F20+F21</f>
        <v>0</v>
      </c>
    </row>
    <row r="25" spans="1:6" ht="30.75" customHeight="1" x14ac:dyDescent="0.25">
      <c r="A25" s="32" t="s">
        <v>6</v>
      </c>
      <c r="B25" s="33"/>
      <c r="C25" s="33"/>
      <c r="D25" s="33"/>
      <c r="E25" s="34"/>
      <c r="F25" s="50">
        <f>F24*0.25</f>
        <v>0</v>
      </c>
    </row>
    <row r="26" spans="1:6" ht="30.75" customHeight="1" thickBot="1" x14ac:dyDescent="0.3">
      <c r="A26" s="35" t="s">
        <v>7</v>
      </c>
      <c r="B26" s="36"/>
      <c r="C26" s="36"/>
      <c r="D26" s="36"/>
      <c r="E26" s="37"/>
      <c r="F26" s="51">
        <f>F24+F25</f>
        <v>0</v>
      </c>
    </row>
    <row r="29" spans="1:6" x14ac:dyDescent="0.25">
      <c r="C29" s="2"/>
    </row>
    <row r="30" spans="1:6" x14ac:dyDescent="0.25">
      <c r="A30" s="31" t="s">
        <v>1</v>
      </c>
      <c r="B30" s="31"/>
      <c r="C30" s="31"/>
    </row>
    <row r="32" spans="1:6" x14ac:dyDescent="0.25">
      <c r="A32" s="31" t="s">
        <v>2</v>
      </c>
      <c r="B32" s="31"/>
      <c r="C32" s="31"/>
      <c r="E32" s="39" t="s">
        <v>3</v>
      </c>
      <c r="F32" s="39"/>
    </row>
    <row r="33" spans="5:6" x14ac:dyDescent="0.25">
      <c r="E33" s="31"/>
      <c r="F33" s="31"/>
    </row>
  </sheetData>
  <sheetProtection algorithmName="SHA-512" hashValue="zUz9avAB+w6bs0rfOEB4W0r0VkkK9uLlUJKrnTceSPd6xZ1enwQEoy/AvDpxjp9zacbSR0GfM0NIkwFFdQyLMw==" saltValue="X4XenCH9f2BSl7Lknn1JsQ==" spinCount="100000" sheet="1" formatCells="0" formatColumns="0" formatRows="0" insertColumns="0" insertRows="0" insertHyperlinks="0" deleteColumns="0" deleteRows="0" sort="0" autoFilter="0" pivotTables="0"/>
  <mergeCells count="11">
    <mergeCell ref="E33:F33"/>
    <mergeCell ref="A24:E24"/>
    <mergeCell ref="A25:E25"/>
    <mergeCell ref="A26:E26"/>
    <mergeCell ref="A1:F1"/>
    <mergeCell ref="A4:F4"/>
    <mergeCell ref="A30:C30"/>
    <mergeCell ref="A32:C32"/>
    <mergeCell ref="E32:F32"/>
    <mergeCell ref="C22:F22"/>
    <mergeCell ref="A3:F3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I - Toškovnik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Čakić</dc:creator>
  <cp:lastModifiedBy>KAŠTIJUN d.o.o.</cp:lastModifiedBy>
  <cp:lastPrinted>2024-11-11T10:15:11Z</cp:lastPrinted>
  <dcterms:created xsi:type="dcterms:W3CDTF">2018-11-28T12:19:09Z</dcterms:created>
  <dcterms:modified xsi:type="dcterms:W3CDTF">2025-03-13T13:46:01Z</dcterms:modified>
</cp:coreProperties>
</file>