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RADOVI - nadogradnja sustava vatrodojave -\"/>
    </mc:Choice>
  </mc:AlternateContent>
  <xr:revisionPtr revIDLastSave="0" documentId="13_ncr:1_{76E437FB-3A63-4F15-A51E-9563ED01C1A2}" xr6:coauthVersionLast="47" xr6:coauthVersionMax="47" xr10:uidLastSave="{00000000-0000-0000-0000-000000000000}"/>
  <workbookProtection workbookAlgorithmName="SHA-512" workbookHashValue="JMFR3LSvWkKet3gJvwmngl/d84z3466RxXk3nq1qDIoRyyUeexvx7gz6lQWMfD1KxbFERHhSHXQ/VNxsr8ULOw==" workbookSaltValue="WhsTFS6WRRKi/mzpvQj5Cw==" workbookSpinCount="100000" lockStructure="1"/>
  <bookViews>
    <workbookView xWindow="-120" yWindow="-120" windowWidth="29040" windowHeight="15840" xr2:uid="{C089B578-5257-4FF5-BF2B-768F6F905160}"/>
  </bookViews>
  <sheets>
    <sheet name="PRILOG I - Toškovnik" sheetId="2" r:id="rId1"/>
  </sheets>
  <definedNames>
    <definedName name="_xlnm.Print_Area" localSheetId="0">'PRILOG I - Toškovnik'!$A$1:$F$36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6" i="2" s="1"/>
  <c r="F27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5" i="2"/>
</calcChain>
</file>

<file path=xl/sharedStrings.xml><?xml version="1.0" encoding="utf-8"?>
<sst xmlns="http://schemas.openxmlformats.org/spreadsheetml/2006/main" count="74" uniqueCount="56">
  <si>
    <t>PRILOG I - Troškovnik</t>
  </si>
  <si>
    <t xml:space="preserve">Broj ponude: </t>
  </si>
  <si>
    <t>U _______________, ________________</t>
  </si>
  <si>
    <t>PONUDITELJ:</t>
  </si>
  <si>
    <t>UKUPNA CIJENA
(EUR bez PDV-a)</t>
  </si>
  <si>
    <t>UKUPNO (EUR bez PDV-a):</t>
  </si>
  <si>
    <t>PDV 25% (EUR):</t>
  </si>
  <si>
    <t>SVEUKUPNO (EUR s PDV-om):</t>
  </si>
  <si>
    <t>Redni br.</t>
  </si>
  <si>
    <t>JEDINICA MJERE</t>
  </si>
  <si>
    <t>JEDINIČNA CIJENA
(EUR bez PDV-a)</t>
  </si>
  <si>
    <t>OPIS STAVKE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</si>
  <si>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</si>
  <si>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</si>
  <si>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</si>
  <si>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</si>
  <si>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</si>
  <si>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</si>
  <si>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</si>
  <si>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</si>
  <si>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</si>
  <si>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</si>
  <si>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</si>
  <si>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</si>
  <si>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</si>
  <si>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</si>
  <si>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</si>
  <si>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</si>
  <si>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</si>
  <si>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</si>
  <si>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</si>
  <si>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Demontaža postojeće opreme i instalacija</t>
  </si>
  <si>
    <t>kpl</t>
  </si>
  <si>
    <t>Dobava i isporuka: sigurnosna barijera</t>
  </si>
  <si>
    <t>Dobava i isporuka: upravljački modul</t>
  </si>
  <si>
    <t>Dobava i isporuka: odgovarajuće uvodnice u EX izvedbi</t>
  </si>
  <si>
    <t>Dobava i isporuka: kućište za ugradnju barijere i izolatora</t>
  </si>
  <si>
    <t>Dobava, isporuka, polaganje i označavanje: bezhalogeni vatrodojavni instalacijski kabel JEB-H(St)H FE180 E30-E90  2x2x0,8mm</t>
  </si>
  <si>
    <t>Dobava, isporuka, polaganje i označavanje: sistemski kabel RE-2Y(St)Y1x2x1mm²</t>
  </si>
  <si>
    <t>Dobava, isporuka, polaganje i označavanje: kabel za izjednačenje potencijala 1x16mm2</t>
  </si>
  <si>
    <t>Dobava, isporuka, polaganje: plastične instalacijske cijevi</t>
  </si>
  <si>
    <t xml:space="preserve">Dobava, isporuka, ugradnja: 
Kutija razvodna IP66                                                                                                 II 2G Ex eb IIC T6 Gb                                                                                          II 2D Ex tb IIIC T80oC Db         </t>
  </si>
  <si>
    <t>Dobava, isporuka, ugradnja: vatrootporna kutija E90 IP66</t>
  </si>
  <si>
    <t>Dobava, isporuka, ugradnja: metalne cijevi Ø 20 s nosačima</t>
  </si>
  <si>
    <t>Dobava, isporuka, ugradnja: metalne savitljive sapa cijevi Ø 20</t>
  </si>
  <si>
    <t>Dobava i isporuka: plinski detektor, za zonu 20/21</t>
  </si>
  <si>
    <t>m</t>
  </si>
  <si>
    <t>Tehnička dokumentacija sustava</t>
  </si>
  <si>
    <t>Tehnička dokumentacija protueksplozijske zaštite</t>
  </si>
  <si>
    <t xml:space="preserve">Puštanje u rad, testiranje, programiranje i podešavanje sustava </t>
  </si>
  <si>
    <t>Funkcionalno ispitivanje sustava</t>
  </si>
  <si>
    <t xml:space="preserve">Dobava i isporuka: napajač s kućištem sukladan EN54-4 s odgovarajućim baterijama </t>
  </si>
  <si>
    <t>20.</t>
  </si>
  <si>
    <t>Ugradnja, spajanje, označavanje isporučene opreme</t>
  </si>
  <si>
    <t>Evidencijski broj nabave: TO-JN-7/2026</t>
  </si>
  <si>
    <t xml:space="preserve">OKVIRNA KOLIČINA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</si>
</sst>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wrapText="1"/>
    </xf>
    <xf numFmtId="0" fontId="1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4" fontId="1" fillId="0" borderId="12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166" fontId="1" fillId="0" borderId="12" xfId="0" applyNumberFormat="1" applyFont="1" applyBorder="1" applyAlignment="1" applyProtection="1">
      <alignment vertical="center"/>
      <protection locked="0"/>
    </xf>
    <xf numFmtId="166" fontId="1" fillId="0" borderId="12" xfId="0" applyNumberFormat="1" applyFont="1" applyBorder="1" applyAlignment="1" applyProtection="1">
      <alignment horizontal="right" vertical="center"/>
      <protection locked="0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</cellXfs>
  <cellStyles count="2">
    <cellStyle name="Normal 2" xfId="1" xr:uid="{F02231D7-3572-4505-B99F-73EA4F211F3E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F34"/>
  <sheetViews>
    <sheetView tabSelected="1" view="pageBreakPreview" zoomScale="70" zoomScaleNormal="70" zoomScaleSheetLayoutView="70" workbookViewId="0">
      <selection activeCell="B12" sqref="B12"/>
    </sheetView>
  </sheetViews>
  <sheetFormatPr defaultColWidth="9.140625" defaultRowHeight="15.75" x14ac:dyDescent="0.25"/>
  <cols>
    <col min="1" max="1" width="9.140625" style="1"/>
    <col min="2" max="2" width="68.7109375" style="1" customWidth="1"/>
    <col min="3" max="3" width="14.5703125" style="1" customWidth="1"/>
    <col min="4" max="4" width="14.28515625" style="1" customWidth="1"/>
    <col min="5" max="5" width="24.140625" style="1" customWidth="1"/>
    <col min="6" max="6" width="25.85546875" style="1" customWidth="1"/>
    <col min="7" max="16384" width="9.140625" style="3"/>
  </cols>
  <sheetData>
    <row r="1" spans="1:6" s="4" customFormat="1" ht="21.75" customHeight="1" x14ac:dyDescent="0.25">
      <c r="A1" s="21" t="s">
        <v>0</v>
      </c>
      <c r="B1" s="21"/>
      <c r="C1" s="21"/>
      <c r="D1" s="21"/>
      <c r="E1" s="21"/>
      <c r="F1" s="21"/>
    </row>
    <row r="2" spans="1:6" s="4" customFormat="1" ht="24" customHeight="1" x14ac:dyDescent="0.25">
      <c r="A2" s="21" t="s">
        <v>54</v>
      </c>
      <c r="B2" s="21"/>
      <c r="C2" s="21"/>
      <c r="D2" s="21"/>
      <c r="E2" s="21"/>
      <c r="F2" s="21"/>
    </row>
    <row r="3" spans="1:6" ht="16.5" thickBot="1" x14ac:dyDescent="0.3">
      <c r="A3" s="2"/>
      <c r="B3" s="2"/>
      <c r="C3" s="2"/>
      <c r="D3" s="2"/>
      <c r="E3" s="2"/>
      <c r="F3" s="2"/>
    </row>
    <row r="4" spans="1:6" ht="51.75" customHeight="1" x14ac:dyDescent="0.25">
      <c r="A4" s="5" t="s">
        <v>8</v>
      </c>
      <c r="B4" s="6" t="s">
        <v>11</v>
      </c>
      <c r="C4" s="7" t="s">
        <v>9</v>
      </c>
      <c r="D4" s="7" t="s">
        <v>55</v>
      </c>
      <c r="E4" s="7" t="s">
        <v>10</v>
      </c>
      <c r="F4" s="8" t="s">
        <v>4</v>
      </c>
    </row>
    <row r="5" spans="1:6" ht="23.25" customHeight="1" x14ac:dyDescent="0.25">
      <c r="A5" s="9" t="s">
        <v>12</v>
      </c>
      <c r="B5" s="10" t="s">
        <v>31</v>
      </c>
      <c r="C5" s="9" t="s">
        <v>32</v>
      </c>
      <c r="D5" s="11">
        <v>1</v>
      </c>
      <c r="E5" s="25"/>
      <c r="F5" s="23">
        <f>D5*E5</f>
        <v>0</v>
      </c>
    </row>
    <row r="6" spans="1:6" ht="22.5" customHeight="1" x14ac:dyDescent="0.25">
      <c r="A6" s="12" t="s">
        <v>13</v>
      </c>
      <c r="B6" s="13" t="s">
        <v>33</v>
      </c>
      <c r="C6" s="9" t="s">
        <v>32</v>
      </c>
      <c r="D6" s="11">
        <v>1</v>
      </c>
      <c r="E6" s="25"/>
      <c r="F6" s="23">
        <f t="shared" ref="F6:F24" si="0">D6*E6</f>
        <v>0</v>
      </c>
    </row>
    <row r="7" spans="1:6" ht="26.25" customHeight="1" x14ac:dyDescent="0.25">
      <c r="A7" s="12" t="s">
        <v>14</v>
      </c>
      <c r="B7" s="13" t="s">
        <v>34</v>
      </c>
      <c r="C7" s="9" t="s">
        <v>32</v>
      </c>
      <c r="D7" s="11">
        <v>1</v>
      </c>
      <c r="E7" s="25"/>
      <c r="F7" s="23">
        <f t="shared" si="0"/>
        <v>0</v>
      </c>
    </row>
    <row r="8" spans="1:6" ht="22.5" customHeight="1" x14ac:dyDescent="0.25">
      <c r="A8" s="12" t="s">
        <v>15</v>
      </c>
      <c r="B8" s="13" t="s">
        <v>45</v>
      </c>
      <c r="C8" s="9" t="s">
        <v>32</v>
      </c>
      <c r="D8" s="11">
        <v>2</v>
      </c>
      <c r="E8" s="25"/>
      <c r="F8" s="23">
        <f t="shared" si="0"/>
        <v>0</v>
      </c>
    </row>
    <row r="9" spans="1:6" ht="24" customHeight="1" x14ac:dyDescent="0.25">
      <c r="A9" s="12" t="s">
        <v>16</v>
      </c>
      <c r="B9" s="13" t="s">
        <v>35</v>
      </c>
      <c r="C9" s="9" t="s">
        <v>32</v>
      </c>
      <c r="D9" s="11">
        <v>2</v>
      </c>
      <c r="E9" s="25"/>
      <c r="F9" s="23">
        <f t="shared" si="0"/>
        <v>0</v>
      </c>
    </row>
    <row r="10" spans="1:6" ht="31.5" x14ac:dyDescent="0.25">
      <c r="A10" s="12" t="s">
        <v>17</v>
      </c>
      <c r="B10" s="13" t="s">
        <v>51</v>
      </c>
      <c r="C10" s="9" t="s">
        <v>32</v>
      </c>
      <c r="D10" s="11">
        <v>1</v>
      </c>
      <c r="E10" s="25"/>
      <c r="F10" s="23">
        <f t="shared" si="0"/>
        <v>0</v>
      </c>
    </row>
    <row r="11" spans="1:6" ht="23.25" customHeight="1" x14ac:dyDescent="0.25">
      <c r="A11" s="12" t="s">
        <v>18</v>
      </c>
      <c r="B11" s="13" t="s">
        <v>36</v>
      </c>
      <c r="C11" s="9" t="s">
        <v>32</v>
      </c>
      <c r="D11" s="11">
        <v>1</v>
      </c>
      <c r="E11" s="26"/>
      <c r="F11" s="23">
        <f t="shared" si="0"/>
        <v>0</v>
      </c>
    </row>
    <row r="12" spans="1:6" ht="31.5" x14ac:dyDescent="0.25">
      <c r="A12" s="12" t="s">
        <v>19</v>
      </c>
      <c r="B12" s="13" t="s">
        <v>37</v>
      </c>
      <c r="C12" s="9" t="s">
        <v>46</v>
      </c>
      <c r="D12" s="11">
        <v>30</v>
      </c>
      <c r="E12" s="25"/>
      <c r="F12" s="23">
        <f t="shared" si="0"/>
        <v>0</v>
      </c>
    </row>
    <row r="13" spans="1:6" ht="31.5" x14ac:dyDescent="0.25">
      <c r="A13" s="12" t="s">
        <v>20</v>
      </c>
      <c r="B13" s="13" t="s">
        <v>38</v>
      </c>
      <c r="C13" s="9" t="s">
        <v>46</v>
      </c>
      <c r="D13" s="11">
        <v>50</v>
      </c>
      <c r="E13" s="25"/>
      <c r="F13" s="23">
        <f t="shared" si="0"/>
        <v>0</v>
      </c>
    </row>
    <row r="14" spans="1:6" ht="31.5" x14ac:dyDescent="0.25">
      <c r="A14" s="12" t="s">
        <v>21</v>
      </c>
      <c r="B14" s="13" t="s">
        <v>39</v>
      </c>
      <c r="C14" s="9" t="s">
        <v>46</v>
      </c>
      <c r="D14" s="11">
        <v>50</v>
      </c>
      <c r="E14" s="25"/>
      <c r="F14" s="23">
        <f t="shared" si="0"/>
        <v>0</v>
      </c>
    </row>
    <row r="15" spans="1:6" ht="25.5" customHeight="1" x14ac:dyDescent="0.25">
      <c r="A15" s="12" t="s">
        <v>22</v>
      </c>
      <c r="B15" s="13" t="s">
        <v>40</v>
      </c>
      <c r="C15" s="9" t="s">
        <v>46</v>
      </c>
      <c r="D15" s="11">
        <v>100</v>
      </c>
      <c r="E15" s="25"/>
      <c r="F15" s="23">
        <f t="shared" si="0"/>
        <v>0</v>
      </c>
    </row>
    <row r="16" spans="1:6" ht="63" x14ac:dyDescent="0.25">
      <c r="A16" s="12" t="s">
        <v>23</v>
      </c>
      <c r="B16" s="13" t="s">
        <v>41</v>
      </c>
      <c r="C16" s="9" t="s">
        <v>32</v>
      </c>
      <c r="D16" s="11">
        <v>2</v>
      </c>
      <c r="E16" s="25"/>
      <c r="F16" s="23">
        <f t="shared" si="0"/>
        <v>0</v>
      </c>
    </row>
    <row r="17" spans="1:6" ht="22.5" customHeight="1" x14ac:dyDescent="0.25">
      <c r="A17" s="12" t="s">
        <v>24</v>
      </c>
      <c r="B17" s="13" t="s">
        <v>42</v>
      </c>
      <c r="C17" s="9" t="s">
        <v>32</v>
      </c>
      <c r="D17" s="11">
        <v>2</v>
      </c>
      <c r="E17" s="25"/>
      <c r="F17" s="23">
        <f t="shared" si="0"/>
        <v>0</v>
      </c>
    </row>
    <row r="18" spans="1:6" ht="18.75" customHeight="1" x14ac:dyDescent="0.25">
      <c r="A18" s="12" t="s">
        <v>25</v>
      </c>
      <c r="B18" s="13" t="s">
        <v>43</v>
      </c>
      <c r="C18" s="9" t="s">
        <v>46</v>
      </c>
      <c r="D18" s="11">
        <v>80</v>
      </c>
      <c r="E18" s="25"/>
      <c r="F18" s="23">
        <f t="shared" si="0"/>
        <v>0</v>
      </c>
    </row>
    <row r="19" spans="1:6" ht="18.75" customHeight="1" x14ac:dyDescent="0.25">
      <c r="A19" s="12" t="s">
        <v>26</v>
      </c>
      <c r="B19" s="13" t="s">
        <v>44</v>
      </c>
      <c r="C19" s="9" t="s">
        <v>46</v>
      </c>
      <c r="D19" s="11">
        <v>50</v>
      </c>
      <c r="E19" s="25"/>
      <c r="F19" s="23">
        <f t="shared" si="0"/>
        <v>0</v>
      </c>
    </row>
    <row r="20" spans="1:6" ht="21" customHeight="1" x14ac:dyDescent="0.25">
      <c r="A20" s="12" t="s">
        <v>27</v>
      </c>
      <c r="B20" s="13" t="s">
        <v>53</v>
      </c>
      <c r="C20" s="9" t="s">
        <v>32</v>
      </c>
      <c r="D20" s="11">
        <v>1</v>
      </c>
      <c r="E20" s="26"/>
      <c r="F20" s="23">
        <f t="shared" si="0"/>
        <v>0</v>
      </c>
    </row>
    <row r="21" spans="1:6" ht="20.25" customHeight="1" x14ac:dyDescent="0.25">
      <c r="A21" s="12" t="s">
        <v>28</v>
      </c>
      <c r="B21" s="13" t="s">
        <v>47</v>
      </c>
      <c r="C21" s="9" t="s">
        <v>32</v>
      </c>
      <c r="D21" s="11">
        <v>1</v>
      </c>
      <c r="E21" s="25"/>
      <c r="F21" s="23">
        <f t="shared" si="0"/>
        <v>0</v>
      </c>
    </row>
    <row r="22" spans="1:6" ht="22.5" customHeight="1" x14ac:dyDescent="0.25">
      <c r="A22" s="12" t="s">
        <v>29</v>
      </c>
      <c r="B22" s="13" t="s">
        <v>48</v>
      </c>
      <c r="C22" s="9" t="s">
        <v>32</v>
      </c>
      <c r="D22" s="11">
        <v>1</v>
      </c>
      <c r="E22" s="25"/>
      <c r="F22" s="23">
        <f t="shared" si="0"/>
        <v>0</v>
      </c>
    </row>
    <row r="23" spans="1:6" ht="21" customHeight="1" x14ac:dyDescent="0.25">
      <c r="A23" s="12" t="s">
        <v>30</v>
      </c>
      <c r="B23" s="13" t="s">
        <v>49</v>
      </c>
      <c r="C23" s="9" t="s">
        <v>32</v>
      </c>
      <c r="D23" s="11">
        <v>1</v>
      </c>
      <c r="E23" s="25"/>
      <c r="F23" s="23">
        <f t="shared" si="0"/>
        <v>0</v>
      </c>
    </row>
    <row r="24" spans="1:6" ht="25.5" customHeight="1" x14ac:dyDescent="0.25">
      <c r="A24" s="12" t="s">
        <v>52</v>
      </c>
      <c r="B24" s="13" t="s">
        <v>50</v>
      </c>
      <c r="C24" s="9" t="s">
        <v>32</v>
      </c>
      <c r="D24" s="11">
        <v>1</v>
      </c>
      <c r="E24" s="25"/>
      <c r="F24" s="23">
        <f t="shared" si="0"/>
        <v>0</v>
      </c>
    </row>
    <row r="25" spans="1:6" ht="36" customHeight="1" x14ac:dyDescent="0.25">
      <c r="A25" s="15" t="s">
        <v>5</v>
      </c>
      <c r="B25" s="16"/>
      <c r="C25" s="16"/>
      <c r="D25" s="16"/>
      <c r="E25" s="17"/>
      <c r="F25" s="24">
        <f>SUM(F5:F24)</f>
        <v>0</v>
      </c>
    </row>
    <row r="26" spans="1:6" ht="34.5" customHeight="1" x14ac:dyDescent="0.25">
      <c r="A26" s="15" t="s">
        <v>6</v>
      </c>
      <c r="B26" s="16"/>
      <c r="C26" s="16"/>
      <c r="D26" s="16"/>
      <c r="E26" s="17"/>
      <c r="F26" s="27">
        <f>F25*0.25</f>
        <v>0</v>
      </c>
    </row>
    <row r="27" spans="1:6" ht="35.25" customHeight="1" thickBot="1" x14ac:dyDescent="0.3">
      <c r="A27" s="18" t="s">
        <v>7</v>
      </c>
      <c r="B27" s="19"/>
      <c r="C27" s="19"/>
      <c r="D27" s="19"/>
      <c r="E27" s="20"/>
      <c r="F27" s="28">
        <f>F25+F26</f>
        <v>0</v>
      </c>
    </row>
    <row r="30" spans="1:6" x14ac:dyDescent="0.25">
      <c r="C30" s="2"/>
    </row>
    <row r="31" spans="1:6" x14ac:dyDescent="0.25">
      <c r="A31" s="14" t="s">
        <v>1</v>
      </c>
      <c r="B31" s="14"/>
      <c r="C31" s="14"/>
    </row>
    <row r="33" spans="1:6" x14ac:dyDescent="0.25">
      <c r="A33" s="14" t="s">
        <v>2</v>
      </c>
      <c r="B33" s="14"/>
      <c r="C33" s="14"/>
      <c r="E33" s="22" t="s">
        <v>3</v>
      </c>
      <c r="F33" s="22"/>
    </row>
    <row r="34" spans="1:6" x14ac:dyDescent="0.25">
      <c r="E34" s="14"/>
      <c r="F34" s="14"/>
    </row>
  </sheetData>
  <sheetProtection algorithmName="SHA-512" hashValue="LWGapN9Y+VcvnqfaOUq2ByP3WplsVMsQLFPKOKB4QD6F6U5VHfyJu7Z02gQ0g3M9X7N1lB5VSbGeGlfu+DOzzw==" saltValue="qgsr37DrKH9dHS3SbWMq+Q==" spinCount="100000" sheet="1" formatCells="0" formatColumns="0" formatRows="0" insertColumns="0" insertRows="0" insertHyperlinks="0" deleteColumns="0" deleteRows="0" sort="0" autoFilter="0" pivotTables="0"/>
  <mergeCells count="9">
    <mergeCell ref="E34:F34"/>
    <mergeCell ref="A25:E25"/>
    <mergeCell ref="A26:E26"/>
    <mergeCell ref="A27:E27"/>
    <mergeCell ref="A1:F1"/>
    <mergeCell ref="A2:F2"/>
    <mergeCell ref="A31:C31"/>
    <mergeCell ref="A33:C33"/>
    <mergeCell ref="E33:F3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I - Toškovnik</vt:lpstr>
      <vt:lpstr>'PRILOG I - Toškovnik'!Podrucje_ispisa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2025-03-07T12:21:35Z</cp:lastPrinted>
  <dcterms:created xsi:type="dcterms:W3CDTF">2018-11-28T12:19:09Z</dcterms:created>
  <dcterms:modified xsi:type="dcterms:W3CDTF">2026-05-27T15:31:28Z</dcterms:modified>
</cp:coreProperties>
</file>