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Opci Sektor\REVERZNE OSMOZE - rezervni i potrošni dijelovi za WEHRLE\"/>
    </mc:Choice>
  </mc:AlternateContent>
  <xr:revisionPtr revIDLastSave="0" documentId="13_ncr:1_{CE43D81F-B0AF-482B-A243-9267970E0F6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LOG 1" sheetId="3" r:id="rId1"/>
  </sheets>
  <definedNames>
    <definedName name="_xlnm.Print_Area" localSheetId="0">'PRILOG 1'!$B$1:$H$44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3" l="1"/>
  <c r="H14" i="3"/>
  <c r="H9" i="3"/>
  <c r="H8" i="3"/>
  <c r="H7" i="3"/>
  <c r="H6" i="3"/>
  <c r="H27" i="3" s="1"/>
  <c r="H29" i="3" s="1"/>
</calcChain>
</file>

<file path=xl/sharedStrings.xml><?xml version="1.0" encoding="utf-8"?>
<sst xmlns="http://schemas.openxmlformats.org/spreadsheetml/2006/main" count="41" uniqueCount="41">
  <si>
    <t>Stavka Br. / Item No.</t>
  </si>
  <si>
    <t>Opis materijala/ Description of material</t>
  </si>
  <si>
    <t xml:space="preserve">Količina/  Quantity </t>
  </si>
  <si>
    <t>Sredstva za čišćenje i druge kemikalije za membrane opisane u stavci br. 5/ Cleaning and other chemicals for membranes described in item no. 5.</t>
  </si>
  <si>
    <t>Tip: Termozavarena vrećica / Type: Thermowelded bag version</t>
  </si>
  <si>
    <t>Materijal vrećice (filterski medij): polipropilen/ Bag material (filter media): polypropylene</t>
  </si>
  <si>
    <t>Veličina mikrona: 50 µm/ Micron rating: 50 µm</t>
  </si>
  <si>
    <t>Materijal prstena (ovratnika): Zavareni polipropilen/ Ring (collar material): Polypropylene Welded</t>
  </si>
  <si>
    <t xml:space="preserve">Troškovi pakiranja i transporta/ Transport costs &amp; Packaging </t>
  </si>
  <si>
    <t xml:space="preserve">UKUPNA cijena bez troškova pakiranja i transporta (kn bez PDV-a)/ TOTAL quatation price without transport and packaging costs (VAT excluded) </t>
  </si>
  <si>
    <t>UKUPNA cijena sa troškovima pakiranja i transporta (kn bez PDV-a)/ TOTAL quatation price  with transport and packaging costs (VAT excluded)</t>
  </si>
  <si>
    <t>Maksimalni radni tlak: 83 bar/ Maximal operating pressure: 83 bar</t>
  </si>
  <si>
    <r>
      <t xml:space="preserve">Sredstvo za čišćenje na bazi kiseline, tip kao </t>
    </r>
    <r>
      <rPr>
        <i/>
        <sz val="12"/>
        <color theme="1"/>
        <rFont val="Calibri"/>
        <family val="2"/>
        <charset val="238"/>
        <scheme val="minor"/>
      </rPr>
      <t>''WEHRLE-WERK AG Membrane clean AC 10''</t>
    </r>
    <r>
      <rPr>
        <sz val="12"/>
        <color theme="1"/>
        <rFont val="Calibri"/>
        <family val="2"/>
        <charset val="238"/>
        <scheme val="minor"/>
      </rPr>
      <t xml:space="preserve"> (broj materijala R01048, ambalaža/kanister od 25 kg)/ Acid cleaner, type like </t>
    </r>
    <r>
      <rPr>
        <i/>
        <sz val="12"/>
        <color theme="1"/>
        <rFont val="Calibri"/>
        <family val="2"/>
        <charset val="238"/>
        <scheme val="minor"/>
      </rPr>
      <t>''WEHRLE-WERK AG Membrane clean AC 10''</t>
    </r>
    <r>
      <rPr>
        <sz val="12"/>
        <color theme="1"/>
        <rFont val="Calibri"/>
        <family val="2"/>
        <charset val="238"/>
        <scheme val="minor"/>
      </rPr>
      <t>(material number R01048, packing of 25 kg)</t>
    </r>
  </si>
  <si>
    <r>
      <t xml:space="preserve">Sredstvo za čišćenje na bazi lužine, tip kao </t>
    </r>
    <r>
      <rPr>
        <i/>
        <sz val="12"/>
        <color theme="1"/>
        <rFont val="Calibri"/>
        <family val="2"/>
        <charset val="238"/>
        <scheme val="minor"/>
      </rPr>
      <t xml:space="preserve">''WEHRLE-WERK AG Membrane clean AL 10'' </t>
    </r>
    <r>
      <rPr>
        <sz val="12"/>
        <color theme="1"/>
        <rFont val="Calibri"/>
        <family val="2"/>
        <charset val="238"/>
        <scheme val="minor"/>
      </rPr>
      <t xml:space="preserve">(broj materijala R01640, ambalaža/kanister od 25 kg)/ Alkaline cleaner, type like </t>
    </r>
    <r>
      <rPr>
        <i/>
        <sz val="12"/>
        <color theme="1"/>
        <rFont val="Calibri"/>
        <family val="2"/>
        <charset val="238"/>
        <scheme val="minor"/>
      </rPr>
      <t xml:space="preserve">''WEHRLE-WERK AG Membrane clean AL 10'' </t>
    </r>
    <r>
      <rPr>
        <sz val="12"/>
        <color theme="1"/>
        <rFont val="Calibri"/>
        <family val="2"/>
        <charset val="238"/>
        <scheme val="minor"/>
      </rPr>
      <t xml:space="preserve"> (material number R01640, packing of 25 kg)</t>
    </r>
  </si>
  <si>
    <r>
      <t xml:space="preserve">Antiskalant za membrane, tip kao </t>
    </r>
    <r>
      <rPr>
        <i/>
        <sz val="12"/>
        <color theme="1"/>
        <rFont val="Calibri"/>
        <family val="2"/>
        <charset val="238"/>
        <scheme val="minor"/>
      </rPr>
      <t>''WEHRLE-WERK AG WUG Antiscalant III''</t>
    </r>
    <r>
      <rPr>
        <sz val="12"/>
        <color theme="1"/>
        <rFont val="Calibri"/>
        <family val="2"/>
        <charset val="238"/>
        <scheme val="minor"/>
      </rPr>
      <t xml:space="preserve"> (broj materiajala R01111, ambalaža/kanister od 25 kg)/ Membrane antiscalant, type like </t>
    </r>
    <r>
      <rPr>
        <i/>
        <sz val="12"/>
        <color theme="1"/>
        <rFont val="Calibri"/>
        <family val="2"/>
        <charset val="238"/>
        <scheme val="minor"/>
      </rPr>
      <t>'''WEHRLE-WERK AG WUG Antiscalant III''</t>
    </r>
    <r>
      <rPr>
        <sz val="12"/>
        <color theme="1"/>
        <rFont val="Calibri"/>
        <family val="2"/>
        <charset val="238"/>
        <scheme val="minor"/>
      </rPr>
      <t xml:space="preserve"> (material number R01111, packing of 25 kg)</t>
    </r>
  </si>
  <si>
    <t>Veličina vrećice: Ø 178-180 mm, dužina 419-430 mm / Bag size: Ø 178-180 mm, lenght 419-430 mm</t>
  </si>
  <si>
    <t>Tip membrane: spiralno namotani element sa poliamid tankoslojnom kompozitnom membranom/ Membrane type: spiral-wounded element with polyamide thin-film composite membrane</t>
  </si>
  <si>
    <r>
      <t>Membranski element za filtraciju u 1. prolazu reverzne osmoze proizvođača WEHRLE (tip membrane kao '</t>
    </r>
    <r>
      <rPr>
        <b/>
        <sz val="11"/>
        <rFont val="Calibri"/>
        <family val="2"/>
        <charset val="238"/>
        <scheme val="minor"/>
      </rPr>
      <t xml:space="preserve">'DuPont </t>
    </r>
    <r>
      <rPr>
        <b/>
        <sz val="11"/>
        <color theme="1"/>
        <rFont val="Calibri"/>
        <family val="2"/>
        <charset val="238"/>
        <scheme val="minor"/>
      </rPr>
      <t xml:space="preserve"> FilmTec™ SW30HRLE - 370/34i'') / Membrane element for filtration in 1</t>
    </r>
    <r>
      <rPr>
        <b/>
        <vertAlign val="superscript"/>
        <sz val="11"/>
        <color theme="1"/>
        <rFont val="Calibri"/>
        <family val="2"/>
        <charset val="238"/>
        <scheme val="minor"/>
      </rPr>
      <t>st</t>
    </r>
    <r>
      <rPr>
        <b/>
        <sz val="11"/>
        <color theme="1"/>
        <rFont val="Calibri"/>
        <family val="2"/>
        <charset val="238"/>
        <scheme val="minor"/>
      </rPr>
      <t xml:space="preserve"> pass of  WEHRLE Reverse osmosis (type of membrane like ''DuPont  FilmTec™ SW30HRLE - 370/34i'') </t>
    </r>
  </si>
  <si>
    <r>
      <t xml:space="preserve">Vrećasti filteri (tip kao </t>
    </r>
    <r>
      <rPr>
        <b/>
        <i/>
        <sz val="11"/>
        <color theme="1"/>
        <rFont val="Calibri"/>
        <family val="2"/>
        <charset val="238"/>
        <scheme val="minor"/>
      </rPr>
      <t>''EATON SENTINEL</t>
    </r>
    <r>
      <rPr>
        <b/>
        <i/>
        <sz val="19"/>
        <color theme="1"/>
        <rFont val="Calibri"/>
        <family val="2"/>
        <charset val="238"/>
        <scheme val="minor"/>
      </rPr>
      <t>®</t>
    </r>
    <r>
      <rPr>
        <b/>
        <i/>
        <sz val="11"/>
        <color theme="1"/>
        <rFont val="Calibri"/>
        <family val="2"/>
        <charset val="238"/>
        <scheme val="minor"/>
      </rPr>
      <t>PO-50-P01E-40L''</t>
    </r>
    <r>
      <rPr>
        <b/>
        <sz val="11"/>
        <color theme="1"/>
        <rFont val="Calibri"/>
        <family val="2"/>
        <charset val="238"/>
        <scheme val="minor"/>
      </rPr>
      <t xml:space="preserve">)/ Bag filters </t>
    </r>
    <r>
      <rPr>
        <b/>
        <i/>
        <sz val="11"/>
        <color theme="1"/>
        <rFont val="Calibri"/>
        <family val="2"/>
        <charset val="238"/>
        <scheme val="minor"/>
      </rPr>
      <t>(type like ''EATON SENTINEL</t>
    </r>
    <r>
      <rPr>
        <b/>
        <i/>
        <sz val="19"/>
        <color theme="1"/>
        <rFont val="Calibri"/>
        <family val="2"/>
        <charset val="238"/>
        <scheme val="minor"/>
      </rPr>
      <t>®</t>
    </r>
    <r>
      <rPr>
        <b/>
        <i/>
        <sz val="11"/>
        <color theme="1"/>
        <rFont val="Calibri"/>
        <family val="2"/>
        <charset val="238"/>
        <scheme val="minor"/>
      </rPr>
      <t>PO-50-P01E-40L'')</t>
    </r>
  </si>
  <si>
    <r>
      <t>Protok permeata:  25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/dan +- 15% / Permeate Flowrate: 25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 +- 15%</t>
    </r>
  </si>
  <si>
    <t>Dimenzije elementa: dužina 1029 mm, neto dužina elemenata kada su spojeni 1016 mm, promjer membrane 201 mm, promjer unutarnje cijevi kojom izlazi permeat 29 mm / Dimensions of element: lenght 1029 mm, net lenght of the element 1016 mm, diameter of membrane = 201 mm, diameter of permeat outlet 29 mm (ID)</t>
  </si>
  <si>
    <t>Debljina odstojnika za ulaznu vodu: 34 mil = 0.8636 mm / Feed spacer thickness : 34 mil = 0.8636 mm</t>
  </si>
  <si>
    <r>
      <t xml:space="preserve">Maksimalna radna temperatura: 45 </t>
    </r>
    <r>
      <rPr>
        <vertAlign val="superscript"/>
        <sz val="12"/>
        <rFont val="Calibri"/>
        <family val="2"/>
        <charset val="238"/>
        <scheme val="minor"/>
      </rPr>
      <t>o</t>
    </r>
    <r>
      <rPr>
        <sz val="12"/>
        <rFont val="Calibri"/>
        <family val="2"/>
        <charset val="238"/>
        <scheme val="minor"/>
      </rPr>
      <t xml:space="preserve">C/  Maximum operating temperature: 45 </t>
    </r>
    <r>
      <rPr>
        <vertAlign val="superscript"/>
        <sz val="12"/>
        <rFont val="Calibri"/>
        <family val="2"/>
        <charset val="238"/>
        <scheme val="minor"/>
      </rPr>
      <t>o</t>
    </r>
    <r>
      <rPr>
        <sz val="12"/>
        <rFont val="Calibri"/>
        <family val="2"/>
        <charset val="238"/>
        <scheme val="minor"/>
      </rPr>
      <t>C</t>
    </r>
  </si>
  <si>
    <t>Maksimalni pad tlaka po elementu: 1 bar +- 0,1 bar / Maximum element pressure drop: 1 bar +- 0,1 bar</t>
  </si>
  <si>
    <t>Stabilizirano odbijanje Bora: 91-92 % / Stabilized Boron Rejection: 91-92 %</t>
  </si>
  <si>
    <t xml:space="preserve">Stabilizirano odbijanje soli: 99,65-99.80 % / Stabilized Salt Rejection 99,65-99.80 % </t>
  </si>
  <si>
    <t>Raspon pH vrijednosti u kontinuiranom radu: 2-11, raspon pH vrijednosti za vrijeme kratkotrajnog čišćenja (30 min): 1-13/ pH range in continuous operation = 2-11, pH range in short term cleaning (30 min) = 1-13</t>
  </si>
  <si>
    <t>Maksimalni indeks gustoće mutnoće u ulaznoj vodi: SDI 5/ Maximum feed silt density index : SDI 5</t>
  </si>
  <si>
    <t>Tolerancija na slobodni klor u ulaznoj vodi &lt; 0,1 ppm/ Free chlorine tolerance &lt; 0,1 ppm</t>
  </si>
  <si>
    <r>
      <t>Aktivno područje: 34,4 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+- 5% </t>
    </r>
    <r>
      <rPr>
        <i/>
        <sz val="12"/>
        <rFont val="Calibri"/>
        <family val="2"/>
        <charset val="238"/>
        <scheme val="minor"/>
      </rPr>
      <t>(op.a. Aktivna površina kako navodi ''DuPont Water Solutions'' nije usporediva s brojkom nominalne površine membrane koju često navode neki drugi dobavljači elemenata.)</t>
    </r>
    <r>
      <rPr>
        <sz val="12"/>
        <rFont val="Calibri"/>
        <family val="2"/>
        <charset val="238"/>
        <scheme val="minor"/>
      </rPr>
      <t>/ Active area:  34,4 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+- 5% </t>
    </r>
    <r>
      <rPr>
        <i/>
        <sz val="12"/>
        <rFont val="Calibri"/>
        <family val="2"/>
        <charset val="238"/>
        <scheme val="minor"/>
      </rPr>
      <t>(Active area as stated by ''DuPont Water Solutions'' is not comparable to the nominal membrane area figure often stated by some element suppliers.)</t>
    </r>
  </si>
  <si>
    <r>
      <t xml:space="preserve">Jedinična cijena, kn bez PDV-a/ 
Unit price, Euro </t>
    </r>
    <r>
      <rPr>
        <b/>
        <sz val="12"/>
        <color theme="1"/>
        <rFont val="Calibri"/>
        <family val="2"/>
        <charset val="238"/>
      </rPr>
      <t>€</t>
    </r>
  </si>
  <si>
    <r>
      <t xml:space="preserve"> Ukupna cijena, kn bez PDV-a/ 
Total price, Euro </t>
    </r>
    <r>
      <rPr>
        <b/>
        <sz val="12"/>
        <rFont val="Calibri"/>
        <family val="2"/>
        <charset val="238"/>
      </rPr>
      <t xml:space="preserve">€ </t>
    </r>
    <r>
      <rPr>
        <b/>
        <sz val="12"/>
        <rFont val="Calibri"/>
        <family val="2"/>
        <charset val="238"/>
        <scheme val="minor"/>
      </rPr>
      <t xml:space="preserve">(net) </t>
    </r>
  </si>
  <si>
    <t>PONUDITELJ/ TENDERER</t>
  </si>
  <si>
    <t>U / In ___________, ________________________</t>
  </si>
  <si>
    <t xml:space="preserve">Broj ponude / Tender No. : </t>
  </si>
  <si>
    <t>Jednokratna dostava; DAP ŽCGO Kaštijun, Pula, Hrvatska/ One delivery; DAP CWMC Kaštijun, Pula, Croatia</t>
  </si>
  <si>
    <t>Ili jednakovrijedno/ Or equivalent *</t>
  </si>
  <si>
    <t>NAPOMENA:</t>
  </si>
  <si>
    <r>
      <rPr>
        <b/>
        <sz val="14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Ponuditelj navodi proizvođača, model i šifru proizvoda koju nudi ovom ponudom / The Tenderer states the manufacturer, model and product code for offered product</t>
    </r>
  </si>
  <si>
    <t>PRILOG 1 / Annex 1 - Troškovnik / Bill of Quanitities</t>
  </si>
  <si>
    <t>Evidencijski broj nabave / Client`s Evidential Procurement Record Number: TO-JN-33/2022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</si>
</sst>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kn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i/>
      <sz val="19"/>
      <color theme="1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5" fillId="3" borderId="7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3" fontId="4" fillId="0" borderId="14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5" fillId="3" borderId="25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3" fontId="4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164" fontId="1" fillId="3" borderId="22" xfId="0" applyNumberFormat="1" applyFont="1" applyFill="1" applyBorder="1" applyAlignment="1">
      <alignment horizontal="right" vertical="center" wrapText="1"/>
    </xf>
    <xf numFmtId="164" fontId="1" fillId="3" borderId="23" xfId="0" applyNumberFormat="1" applyFont="1" applyFill="1" applyBorder="1" applyAlignment="1">
      <alignment horizontal="right" vertical="center" wrapText="1"/>
    </xf>
    <xf numFmtId="164" fontId="1" fillId="3" borderId="24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 applyProtection="1">
      <alignment horizontal="center" vertical="center" wrapText="1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0" borderId="10" xfId="0" applyNumberFormat="1" applyBorder="1" applyAlignment="1">
      <alignment horizontal="center" vertical="center"/>
    </xf>
    <xf numFmtId="4" fontId="0" fillId="0" borderId="7" xfId="0" applyNumberFormat="1" applyBorder="1" applyAlignment="1" applyProtection="1">
      <alignment horizontal="center" vertical="center"/>
      <protection locked="0"/>
    </xf>
    <xf numFmtId="4" fontId="0" fillId="0" borderId="30" xfId="0" applyNumberFormat="1" applyBorder="1" applyAlignment="1">
      <alignment horizontal="center" vertical="center"/>
    </xf>
    <xf numFmtId="4" fontId="0" fillId="0" borderId="14" xfId="0" applyNumberFormat="1" applyBorder="1" applyAlignment="1" applyProtection="1">
      <alignment horizontal="center" vertical="center"/>
      <protection locked="0"/>
    </xf>
    <xf numFmtId="4" fontId="0" fillId="0" borderId="12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4" fontId="1" fillId="3" borderId="19" xfId="0" applyNumberFormat="1" applyFon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left" vertic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AA3A-8319-429E-8995-3BAF76DAD815}">
  <sheetPr>
    <pageSetUpPr fitToPage="1"/>
  </sheetPr>
  <dimension ref="A1:H44"/>
  <sheetViews>
    <sheetView tabSelected="1" view="pageBreakPreview" zoomScale="60" zoomScaleNormal="100" workbookViewId="0">
      <selection activeCell="H14" sqref="H14:H26"/>
    </sheetView>
  </sheetViews>
  <sheetFormatPr defaultRowHeight="15" x14ac:dyDescent="0.25"/>
  <cols>
    <col min="1" max="1" width="3.140625" customWidth="1"/>
    <col min="2" max="2" width="8.85546875" customWidth="1"/>
    <col min="3" max="3" width="30.85546875" customWidth="1"/>
    <col min="4" max="4" width="105" customWidth="1"/>
    <col min="5" max="5" width="44.85546875" customWidth="1"/>
    <col min="6" max="6" width="13" customWidth="1"/>
    <col min="7" max="7" width="20.85546875" customWidth="1"/>
    <col min="8" max="8" width="20.42578125" customWidth="1"/>
    <col min="9" max="9" width="27.85546875" customWidth="1"/>
  </cols>
  <sheetData>
    <row r="1" spans="1:8" s="5" customFormat="1" ht="30" customHeight="1" thickBot="1" x14ac:dyDescent="0.3">
      <c r="A1" s="11"/>
      <c r="B1" s="38" t="s">
        <v>39</v>
      </c>
      <c r="C1" s="38"/>
      <c r="D1" s="38"/>
      <c r="E1" s="38"/>
      <c r="F1" s="38"/>
      <c r="G1" s="38"/>
      <c r="H1" s="38"/>
    </row>
    <row r="2" spans="1:8" x14ac:dyDescent="0.25">
      <c r="B2" s="1"/>
      <c r="C2" s="1"/>
      <c r="D2" s="2"/>
      <c r="E2" s="2"/>
      <c r="F2" s="4"/>
      <c r="G2" s="3"/>
      <c r="H2" s="10"/>
    </row>
    <row r="3" spans="1:8" x14ac:dyDescent="0.25">
      <c r="B3" s="76" t="s">
        <v>40</v>
      </c>
      <c r="C3" s="76"/>
      <c r="D3" s="76"/>
      <c r="E3" s="22"/>
      <c r="F3" s="4"/>
      <c r="G3" s="3"/>
      <c r="H3" s="4"/>
    </row>
    <row r="4" spans="1:8" ht="15.75" thickBot="1" x14ac:dyDescent="0.3"/>
    <row r="5" spans="1:8" ht="63" x14ac:dyDescent="0.25">
      <c r="B5" s="15" t="s">
        <v>0</v>
      </c>
      <c r="C5" s="44" t="s">
        <v>1</v>
      </c>
      <c r="D5" s="45"/>
      <c r="E5" s="23" t="s">
        <v>36</v>
      </c>
      <c r="F5" s="12" t="s">
        <v>2</v>
      </c>
      <c r="G5" s="13" t="s">
        <v>30</v>
      </c>
      <c r="H5" s="14" t="s">
        <v>31</v>
      </c>
    </row>
    <row r="6" spans="1:8" ht="47.25" x14ac:dyDescent="0.25">
      <c r="B6" s="7">
        <v>1</v>
      </c>
      <c r="C6" s="42" t="s">
        <v>3</v>
      </c>
      <c r="D6" s="17" t="s">
        <v>12</v>
      </c>
      <c r="E6" s="51"/>
      <c r="F6" s="9">
        <v>12</v>
      </c>
      <c r="G6" s="57"/>
      <c r="H6" s="58">
        <f>F6*G6</f>
        <v>0</v>
      </c>
    </row>
    <row r="7" spans="1:8" ht="47.25" x14ac:dyDescent="0.25">
      <c r="B7" s="6">
        <v>2</v>
      </c>
      <c r="C7" s="43"/>
      <c r="D7" s="17" t="s">
        <v>13</v>
      </c>
      <c r="E7" s="51"/>
      <c r="F7" s="8">
        <v>12</v>
      </c>
      <c r="G7" s="59"/>
      <c r="H7" s="58">
        <f>F7*G7</f>
        <v>0</v>
      </c>
    </row>
    <row r="8" spans="1:8" ht="48" thickBot="1" x14ac:dyDescent="0.3">
      <c r="B8" s="28">
        <v>3</v>
      </c>
      <c r="C8" s="43"/>
      <c r="D8" s="29" t="s">
        <v>14</v>
      </c>
      <c r="E8" s="52"/>
      <c r="F8" s="24">
        <v>10</v>
      </c>
      <c r="G8" s="60"/>
      <c r="H8" s="61">
        <f>F8*G8</f>
        <v>0</v>
      </c>
    </row>
    <row r="9" spans="1:8" ht="15.75" x14ac:dyDescent="0.25">
      <c r="B9" s="48">
        <v>4</v>
      </c>
      <c r="C9" s="46" t="s">
        <v>18</v>
      </c>
      <c r="D9" s="30" t="s">
        <v>4</v>
      </c>
      <c r="E9" s="53"/>
      <c r="F9" s="50">
        <v>40</v>
      </c>
      <c r="G9" s="62"/>
      <c r="H9" s="63">
        <f>F9*G9</f>
        <v>0</v>
      </c>
    </row>
    <row r="10" spans="1:8" ht="15.75" x14ac:dyDescent="0.25">
      <c r="B10" s="35"/>
      <c r="C10" s="47"/>
      <c r="D10" s="16" t="s">
        <v>5</v>
      </c>
      <c r="E10" s="54"/>
      <c r="F10" s="34"/>
      <c r="G10" s="64"/>
      <c r="H10" s="65"/>
    </row>
    <row r="11" spans="1:8" ht="15.75" x14ac:dyDescent="0.25">
      <c r="B11" s="35"/>
      <c r="C11" s="47"/>
      <c r="D11" s="16" t="s">
        <v>6</v>
      </c>
      <c r="E11" s="54"/>
      <c r="F11" s="34"/>
      <c r="G11" s="64"/>
      <c r="H11" s="65"/>
    </row>
    <row r="12" spans="1:8" ht="15.75" x14ac:dyDescent="0.25">
      <c r="B12" s="35"/>
      <c r="C12" s="47"/>
      <c r="D12" s="25" t="s">
        <v>15</v>
      </c>
      <c r="E12" s="54"/>
      <c r="F12" s="34"/>
      <c r="G12" s="64"/>
      <c r="H12" s="65"/>
    </row>
    <row r="13" spans="1:8" ht="16.5" thickBot="1" x14ac:dyDescent="0.3">
      <c r="B13" s="49"/>
      <c r="C13" s="42"/>
      <c r="D13" s="31" t="s">
        <v>7</v>
      </c>
      <c r="E13" s="55"/>
      <c r="F13" s="34"/>
      <c r="G13" s="64"/>
      <c r="H13" s="65"/>
    </row>
    <row r="14" spans="1:8" ht="31.5" x14ac:dyDescent="0.25">
      <c r="B14" s="35">
        <v>5</v>
      </c>
      <c r="C14" s="46" t="s">
        <v>17</v>
      </c>
      <c r="D14" s="32" t="s">
        <v>16</v>
      </c>
      <c r="E14" s="53"/>
      <c r="F14" s="50">
        <v>24</v>
      </c>
      <c r="G14" s="62"/>
      <c r="H14" s="63">
        <f>F14*G14</f>
        <v>0</v>
      </c>
    </row>
    <row r="15" spans="1:8" ht="67.5" x14ac:dyDescent="0.25">
      <c r="B15" s="35"/>
      <c r="C15" s="47"/>
      <c r="D15" s="25" t="s">
        <v>29</v>
      </c>
      <c r="E15" s="54"/>
      <c r="F15" s="34"/>
      <c r="G15" s="64"/>
      <c r="H15" s="65"/>
    </row>
    <row r="16" spans="1:8" ht="15.75" x14ac:dyDescent="0.25">
      <c r="B16" s="35"/>
      <c r="C16" s="47"/>
      <c r="D16" s="26" t="s">
        <v>11</v>
      </c>
      <c r="E16" s="54"/>
      <c r="F16" s="34"/>
      <c r="G16" s="64"/>
      <c r="H16" s="65"/>
    </row>
    <row r="17" spans="2:8" ht="18" x14ac:dyDescent="0.25">
      <c r="B17" s="35"/>
      <c r="C17" s="47"/>
      <c r="D17" s="26" t="s">
        <v>19</v>
      </c>
      <c r="E17" s="54"/>
      <c r="F17" s="34"/>
      <c r="G17" s="64"/>
      <c r="H17" s="65"/>
    </row>
    <row r="18" spans="2:8" ht="63" x14ac:dyDescent="0.25">
      <c r="B18" s="35"/>
      <c r="C18" s="47"/>
      <c r="D18" s="26" t="s">
        <v>20</v>
      </c>
      <c r="E18" s="54"/>
      <c r="F18" s="34"/>
      <c r="G18" s="64"/>
      <c r="H18" s="65"/>
    </row>
    <row r="19" spans="2:8" ht="15.75" x14ac:dyDescent="0.25">
      <c r="B19" s="35"/>
      <c r="C19" s="47"/>
      <c r="D19" s="26" t="s">
        <v>21</v>
      </c>
      <c r="E19" s="54"/>
      <c r="F19" s="34"/>
      <c r="G19" s="64"/>
      <c r="H19" s="65"/>
    </row>
    <row r="20" spans="2:8" ht="18" x14ac:dyDescent="0.25">
      <c r="B20" s="35"/>
      <c r="C20" s="47"/>
      <c r="D20" s="26" t="s">
        <v>22</v>
      </c>
      <c r="E20" s="54"/>
      <c r="F20" s="34"/>
      <c r="G20" s="64"/>
      <c r="H20" s="65"/>
    </row>
    <row r="21" spans="2:8" ht="15.75" x14ac:dyDescent="0.25">
      <c r="B21" s="35"/>
      <c r="C21" s="47"/>
      <c r="D21" s="26" t="s">
        <v>23</v>
      </c>
      <c r="E21" s="54"/>
      <c r="F21" s="34"/>
      <c r="G21" s="64"/>
      <c r="H21" s="65"/>
    </row>
    <row r="22" spans="2:8" ht="15.75" x14ac:dyDescent="0.25">
      <c r="B22" s="35"/>
      <c r="C22" s="47"/>
      <c r="D22" s="26" t="s">
        <v>24</v>
      </c>
      <c r="E22" s="54"/>
      <c r="F22" s="34"/>
      <c r="G22" s="64"/>
      <c r="H22" s="65"/>
    </row>
    <row r="23" spans="2:8" ht="15.75" x14ac:dyDescent="0.25">
      <c r="B23" s="35"/>
      <c r="C23" s="47"/>
      <c r="D23" s="26" t="s">
        <v>25</v>
      </c>
      <c r="E23" s="54"/>
      <c r="F23" s="34"/>
      <c r="G23" s="64"/>
      <c r="H23" s="65"/>
    </row>
    <row r="24" spans="2:8" ht="31.5" x14ac:dyDescent="0.25">
      <c r="B24" s="35"/>
      <c r="C24" s="47"/>
      <c r="D24" s="26" t="s">
        <v>26</v>
      </c>
      <c r="E24" s="54"/>
      <c r="F24" s="34"/>
      <c r="G24" s="64"/>
      <c r="H24" s="65"/>
    </row>
    <row r="25" spans="2:8" ht="15.75" x14ac:dyDescent="0.25">
      <c r="B25" s="35"/>
      <c r="C25" s="47"/>
      <c r="D25" s="27" t="s">
        <v>27</v>
      </c>
      <c r="E25" s="54"/>
      <c r="F25" s="34"/>
      <c r="G25" s="64"/>
      <c r="H25" s="65"/>
    </row>
    <row r="26" spans="2:8" ht="15.95" customHeight="1" thickBot="1" x14ac:dyDescent="0.3">
      <c r="B26" s="35"/>
      <c r="C26" s="42"/>
      <c r="D26" s="33" t="s">
        <v>28</v>
      </c>
      <c r="E26" s="54"/>
      <c r="F26" s="34"/>
      <c r="G26" s="64"/>
      <c r="H26" s="66"/>
    </row>
    <row r="27" spans="2:8" ht="48" customHeight="1" thickTop="1" thickBot="1" x14ac:dyDescent="0.3">
      <c r="B27" s="39" t="s">
        <v>9</v>
      </c>
      <c r="C27" s="40"/>
      <c r="D27" s="40"/>
      <c r="E27" s="40"/>
      <c r="F27" s="40"/>
      <c r="G27" s="41"/>
      <c r="H27" s="67">
        <f>H6+H7+H8+H9+H14</f>
        <v>0</v>
      </c>
    </row>
    <row r="28" spans="2:8" ht="41.25" customHeight="1" thickTop="1" thickBot="1" x14ac:dyDescent="0.3">
      <c r="B28" s="19">
        <v>6</v>
      </c>
      <c r="C28" s="21" t="s">
        <v>8</v>
      </c>
      <c r="D28" s="20" t="s">
        <v>35</v>
      </c>
      <c r="E28" s="56"/>
      <c r="F28" s="18">
        <v>1</v>
      </c>
      <c r="G28" s="70"/>
      <c r="H28" s="68">
        <f>F28*G28</f>
        <v>0</v>
      </c>
    </row>
    <row r="29" spans="2:8" ht="48.75" customHeight="1" thickTop="1" thickBot="1" x14ac:dyDescent="0.3">
      <c r="B29" s="36" t="s">
        <v>10</v>
      </c>
      <c r="C29" s="37"/>
      <c r="D29" s="37"/>
      <c r="E29" s="37"/>
      <c r="F29" s="37"/>
      <c r="G29" s="37"/>
      <c r="H29" s="69">
        <f>H27+H28</f>
        <v>0</v>
      </c>
    </row>
    <row r="33" spans="2:8" x14ac:dyDescent="0.25">
      <c r="B33" s="72" t="s">
        <v>33</v>
      </c>
      <c r="C33" s="72"/>
      <c r="D33" s="71"/>
    </row>
    <row r="35" spans="2:8" x14ac:dyDescent="0.25">
      <c r="B35" s="72" t="s">
        <v>34</v>
      </c>
      <c r="C35" s="72"/>
      <c r="D35" s="71"/>
    </row>
    <row r="36" spans="2:8" ht="18.75" x14ac:dyDescent="0.25">
      <c r="G36" s="74" t="s">
        <v>32</v>
      </c>
      <c r="H36" s="74"/>
    </row>
    <row r="37" spans="2:8" x14ac:dyDescent="0.25">
      <c r="G37" s="71"/>
      <c r="H37" s="71"/>
    </row>
    <row r="38" spans="2:8" x14ac:dyDescent="0.25">
      <c r="G38" s="71"/>
      <c r="H38" s="71"/>
    </row>
    <row r="39" spans="2:8" x14ac:dyDescent="0.25">
      <c r="B39" s="73" t="s">
        <v>37</v>
      </c>
    </row>
    <row r="40" spans="2:8" x14ac:dyDescent="0.25">
      <c r="B40" s="75" t="s">
        <v>38</v>
      </c>
      <c r="C40" s="75"/>
    </row>
    <row r="41" spans="2:8" x14ac:dyDescent="0.25">
      <c r="B41" s="75"/>
      <c r="C41" s="75"/>
    </row>
    <row r="42" spans="2:8" x14ac:dyDescent="0.25">
      <c r="B42" s="75"/>
      <c r="C42" s="75"/>
    </row>
    <row r="43" spans="2:8" x14ac:dyDescent="0.25">
      <c r="B43" s="75"/>
      <c r="C43" s="75"/>
    </row>
    <row r="44" spans="2:8" x14ac:dyDescent="0.25">
      <c r="B44" s="75"/>
      <c r="C44" s="75"/>
    </row>
  </sheetData>
  <sheetProtection algorithmName="SHA-512" hashValue="/DyfOWkOnLtlIXSM751Sb5dhjDumjRkkieILtPDO/keqNGs12SlJfy35ydQZTYSIjj2UJa/mXBFybbwvi7w7DQ==" saltValue="ZiTLI3dQbHvsznLr1CFlyQ==" spinCount="100000" sheet="1" formatCells="0" formatColumns="0" formatRows="0" insertColumns="0" insertRows="0" insertHyperlinks="0" deleteColumns="0" deleteRows="0" sort="0" autoFilter="0" pivotTables="0"/>
  <mergeCells count="22">
    <mergeCell ref="G36:H36"/>
    <mergeCell ref="B35:C35"/>
    <mergeCell ref="B33:C33"/>
    <mergeCell ref="B40:C44"/>
    <mergeCell ref="F9:F13"/>
    <mergeCell ref="H9:H13"/>
    <mergeCell ref="G9:G13"/>
    <mergeCell ref="F14:F26"/>
    <mergeCell ref="B9:B13"/>
    <mergeCell ref="C9:C13"/>
    <mergeCell ref="B29:G29"/>
    <mergeCell ref="B1:H1"/>
    <mergeCell ref="B27:G27"/>
    <mergeCell ref="B3:D3"/>
    <mergeCell ref="B14:B26"/>
    <mergeCell ref="C6:C8"/>
    <mergeCell ref="C5:D5"/>
    <mergeCell ref="G14:G26"/>
    <mergeCell ref="H14:H26"/>
    <mergeCell ref="C14:C26"/>
    <mergeCell ref="E9:E13"/>
    <mergeCell ref="E14:E26"/>
  </mergeCells>
  <pageMargins left="0.7" right="0.7" top="0.75" bottom="0.75" header="0.3" footer="0.3"/>
  <pageSetup paperSize="8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PRILOG 1</vt:lpstr>
      <vt:lpstr>'PRILOG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Kastijun</dc:creator>
  <cp:lastModifiedBy>Sanela Vežnaver Bolonović</cp:lastModifiedBy>
  <cp:lastPrinted>2022-02-24T10:53:28Z</cp:lastPrinted>
  <dcterms:created xsi:type="dcterms:W3CDTF">2017-11-14T12:56:43Z</dcterms:created>
  <dcterms:modified xsi:type="dcterms:W3CDTF">2022-02-28T20:53:01Z</dcterms:modified>
</cp:coreProperties>
</file>