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Opci Sektor\ODRŽAVANJE VISOKOTEMPERATURNE BAKLJE - nabava\za objavu\"/>
    </mc:Choice>
  </mc:AlternateContent>
  <xr:revisionPtr revIDLastSave="0" documentId="13_ncr:1_{9A9DDFCC-51FE-4E01-BE11-1F6C57FF964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 s="1"/>
  <c r="F16" i="1" s="1"/>
  <c r="F8" i="1"/>
  <c r="F15" i="1"/>
  <c r="F14" i="1"/>
  <c r="F13" i="1"/>
  <c r="F12" i="1"/>
  <c r="F17" i="1" l="1"/>
  <c r="F18" i="1" s="1"/>
</calcChain>
</file>

<file path=xl/sharedStrings.xml><?xml version="1.0" encoding="utf-8"?>
<sst xmlns="http://schemas.openxmlformats.org/spreadsheetml/2006/main" count="29" uniqueCount="26">
  <si>
    <t>St. Br</t>
  </si>
  <si>
    <t>Tehnička specifikacija/Opis traženog</t>
  </si>
  <si>
    <t>U ____________, ____________________</t>
  </si>
  <si>
    <t>UKUPNO 
(kn bez PDV)</t>
  </si>
  <si>
    <t>PRILOG I - Troškovnik / tehnička specifikacija</t>
  </si>
  <si>
    <t>PONUDITELJ:</t>
  </si>
  <si>
    <t>Količina</t>
  </si>
  <si>
    <t>Jedinična cijena 
(kn bez PDV-a)</t>
  </si>
  <si>
    <t>______________________________________________</t>
  </si>
  <si>
    <t>Mjesečno državanje plinske stanice s bakljom i sustava otplinjavanja. Održavanje plinske stanice sadrži vizualni pregled plinskog kolektora i postrojenja plinske baklje, mjerenje sastava plina i podtlaka na aktivnim kolektorskim linijama, podešavanje regulacijskih ventila kolektorskih plinovoda ovisno o izmjerenim parametrima, provjeru odvodnje kondenzata iz plinovoda plinske stanice,. Pregled baklje uključuje pregled plinovoda, ventila i mjernih manometara, turbopuhala i elektromotorom, po potrebi podmazivanje, dotezanje i zamjenu remenskog prijenosa, pregled komore za sagorijevanje i kontrola stanja izolacije. Pregled, provjera funkcionalnosti, čišćenje i podešavanje sustava potpalnog plamena, sustava za nadzor plamena, sustav za mjerenje i regulaciju temperature komore za sagorijevanje, provjera funkcije brzozatvarajućeg i regulacijskog ventila plamenika baklje, tlačnih sklopki i senzora tlaka plamenika. Pregled zapisa rada i grešaka baklje, kontrola i bilježenje radnih parametara baklje, podešavanje radnih parametara ovisno o sastavu plin i protoku. Pregled stacionarnog analizatora plina - provjera hladnjaka plina, hidrofobnog filtera, sustava prisilne ventilacije, pumpe za uzorkovanje, pumpe za odvodnju kondenzata, kontrola i podešavanje modula analizatora kalibracijskom smjesom plinova. Uključen vizualni pregled nadzemnih plinovoda kolektorskih linija, mjerenje sastava plina i potlaka, balansiranje protoka i podtlaka između plinskih linija ovisno o sastavu, detektiranje nepravilnosti u sustavu otplinjavanja. U mjesečno održavanje su uključena 2 dolaska i provođenje radova održavanja i izrada mjesečnog izvještaja održavanja koji sadrži rezultate mjerenja sustava otplinjavanja, radne parametre plinske stanice s bakljom, zamjećene nepravilnosti, provedene radove održavanja i prijedloge za poboljšanje rada sustava otplinjavanja.
 U ponudu održavanja uključeni predvidivi potrošni dijelovi potrebni za održavanje: ugradnja/zamjena  6 kom brzih mjernih spojnica sa automatskim ventilom za mjerenje sastava i podtlaka na sustavu otplinjavanja i plinskoj stanici, zamjena hidrofobnog filtera, zamjena 2 filtera ventilacije stacionarnog analizatora, podmazivanje ležaja puhala plina i elektromotora, prema potrebi dotezanje i zamjena pogonskog remena puhala.</t>
  </si>
  <si>
    <t>Održavanja opreme u protuekspozijskoj izvedbi postrojenja baklje. Uključuje izradu dokumentacije i ažuriranje kartica opreme i održavanja električne, instrumentacijske i neelektrične opreme, pregled i priprema opreme za detaljni pregled uključivo s doradom spojeva uzemljenja, spojeva žica, opleta i fiksiranje kabela unutar kućišta uređaja,  provođenje električnih ispitivanja i mjerenja  strujnih krugova u Ex zonama, provođenje redovitog pregleda opreme u Ex izvedbi od strane tvrtke ovlaštene od strane Sektora  za prostore ugrožene eksplozivnom atmosferom MUP-a.</t>
  </si>
  <si>
    <t>Jed.
Mjere</t>
  </si>
  <si>
    <t>h</t>
  </si>
  <si>
    <t>kom</t>
  </si>
  <si>
    <r>
      <t xml:space="preserve">NABAVA: </t>
    </r>
    <r>
      <rPr>
        <b/>
        <sz val="14"/>
        <rFont val="Calibri"/>
        <family val="2"/>
        <charset val="238"/>
        <scheme val="minor"/>
      </rPr>
      <t>Održavanje visokotemperaturne baklje Hofstetter HOFGAS – Ready 800S</t>
    </r>
  </si>
  <si>
    <t>Redovno održavanje</t>
  </si>
  <si>
    <t>Dolazak na objekt po pisanom zahtjevu Naručitelja za intervenciju</t>
  </si>
  <si>
    <t>Radni sat (60 min) servisnog inženjera na lokaciji ŽCGO Kaštijun od ponedjeljka do petka 07:00 do 15:00 sati - po pisanom zahtjevu Naručitelja</t>
  </si>
  <si>
    <t>Radni sat (60 min) servisnog tehničara na lokaciji ŽCGO Kaštijun od ponedjeljka do petka 07:00 do 15:00 sati - po  pisanom zahtjevu Naručitelja</t>
  </si>
  <si>
    <t>UKUPNO redovno održavanje (kn bez PDV-a):</t>
  </si>
  <si>
    <t>Izvanredno/interventno održavanje</t>
  </si>
  <si>
    <t>UKUPNO izvanredno/interventno održavanje (kn bez PDV-a):</t>
  </si>
  <si>
    <t>SVEUKUPNO (kn s PDV-om):</t>
  </si>
  <si>
    <t>PDV (kn):</t>
  </si>
  <si>
    <t>UKUPNO održavanje (kn bez PDV-a):</t>
  </si>
  <si>
    <r>
      <t>Evidencijski broj nabave: TO-JN-71</t>
    </r>
    <r>
      <rPr>
        <b/>
        <sz val="11"/>
        <rFont val="Times New Roman"/>
        <family val="1"/>
        <charset val="238"/>
      </rPr>
      <t>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</si>
</sst>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/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64" fontId="10" fillId="0" borderId="1" xfId="0" applyNumberFormat="1" applyFont="1" applyBorder="1" applyAlignment="1" applyProtection="1">
      <alignment vertical="center"/>
      <protection locked="0"/>
    </xf>
    <xf numFmtId="164" fontId="9" fillId="0" borderId="2" xfId="0" applyNumberFormat="1" applyFont="1" applyBorder="1" applyAlignment="1">
      <alignment vertical="center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64" fontId="10" fillId="0" borderId="19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80" zoomScaleNormal="80" workbookViewId="0">
      <selection activeCell="I13" sqref="I13"/>
    </sheetView>
  </sheetViews>
  <sheetFormatPr defaultRowHeight="15" x14ac:dyDescent="0.25"/>
  <cols>
    <col min="1" max="1" width="8.5703125" customWidth="1"/>
    <col min="2" max="2" width="156.140625" customWidth="1"/>
    <col min="3" max="3" width="11.42578125" customWidth="1"/>
    <col min="4" max="4" width="9.5703125" bestFit="1" customWidth="1"/>
    <col min="5" max="5" width="22.85546875" customWidth="1"/>
    <col min="6" max="6" width="26.42578125" customWidth="1"/>
  </cols>
  <sheetData>
    <row r="1" spans="1:6" s="4" customFormat="1" ht="26.25" customHeight="1" x14ac:dyDescent="0.25">
      <c r="A1" s="18" t="s">
        <v>4</v>
      </c>
      <c r="B1" s="18"/>
      <c r="C1" s="18"/>
      <c r="D1" s="18"/>
      <c r="E1" s="18"/>
      <c r="F1" s="18"/>
    </row>
    <row r="2" spans="1:6" s="6" customFormat="1" ht="36" customHeight="1" x14ac:dyDescent="0.3">
      <c r="A2" s="5" t="s">
        <v>14</v>
      </c>
      <c r="B2" s="5"/>
    </row>
    <row r="3" spans="1:6" x14ac:dyDescent="0.25">
      <c r="A3" s="1"/>
      <c r="B3" s="1"/>
      <c r="C3" s="1"/>
      <c r="D3" s="1"/>
      <c r="E3" s="1"/>
      <c r="F3" s="1"/>
    </row>
    <row r="4" spans="1:6" ht="22.5" customHeight="1" x14ac:dyDescent="0.25">
      <c r="A4" s="21" t="s">
        <v>25</v>
      </c>
      <c r="B4" s="21"/>
      <c r="C4" s="21"/>
      <c r="D4" s="7"/>
      <c r="E4" s="7"/>
      <c r="F4" s="7"/>
    </row>
    <row r="5" spans="1:6" ht="15.75" thickBot="1" x14ac:dyDescent="0.3">
      <c r="A5" s="7"/>
      <c r="B5" s="7"/>
      <c r="C5" s="7"/>
      <c r="D5" s="7"/>
      <c r="E5" s="7"/>
      <c r="F5" s="7"/>
    </row>
    <row r="6" spans="1:6" ht="63" customHeight="1" thickBot="1" x14ac:dyDescent="0.3">
      <c r="A6" s="8" t="s">
        <v>0</v>
      </c>
      <c r="B6" s="8" t="s">
        <v>1</v>
      </c>
      <c r="C6" s="9" t="s">
        <v>11</v>
      </c>
      <c r="D6" s="8" t="s">
        <v>6</v>
      </c>
      <c r="E6" s="10" t="s">
        <v>7</v>
      </c>
      <c r="F6" s="9" t="s">
        <v>3</v>
      </c>
    </row>
    <row r="7" spans="1:6" ht="36.75" customHeight="1" x14ac:dyDescent="0.25">
      <c r="A7" s="22" t="s">
        <v>15</v>
      </c>
      <c r="B7" s="23"/>
      <c r="C7" s="23"/>
      <c r="D7" s="23"/>
      <c r="E7" s="23"/>
      <c r="F7" s="24"/>
    </row>
    <row r="8" spans="1:6" ht="273.75" customHeight="1" x14ac:dyDescent="0.25">
      <c r="A8" s="11">
        <v>1</v>
      </c>
      <c r="B8" s="12" t="s">
        <v>9</v>
      </c>
      <c r="C8" s="13" t="s">
        <v>13</v>
      </c>
      <c r="D8" s="14">
        <v>12</v>
      </c>
      <c r="E8" s="33"/>
      <c r="F8" s="15">
        <f>D8*E8</f>
        <v>0</v>
      </c>
    </row>
    <row r="9" spans="1:6" ht="75.75" customHeight="1" x14ac:dyDescent="0.25">
      <c r="A9" s="16">
        <v>2</v>
      </c>
      <c r="B9" s="12" t="s">
        <v>10</v>
      </c>
      <c r="C9" s="13" t="s">
        <v>13</v>
      </c>
      <c r="D9" s="13">
        <v>1</v>
      </c>
      <c r="E9" s="33"/>
      <c r="F9" s="15">
        <f>D9*E9</f>
        <v>0</v>
      </c>
    </row>
    <row r="10" spans="1:6" ht="39" customHeight="1" x14ac:dyDescent="0.25">
      <c r="A10" s="28" t="s">
        <v>19</v>
      </c>
      <c r="B10" s="29"/>
      <c r="C10" s="29"/>
      <c r="D10" s="29"/>
      <c r="E10" s="30"/>
      <c r="F10" s="15">
        <f>F8+F9</f>
        <v>0</v>
      </c>
    </row>
    <row r="11" spans="1:6" ht="34.5" customHeight="1" x14ac:dyDescent="0.25">
      <c r="A11" s="25" t="s">
        <v>20</v>
      </c>
      <c r="B11" s="26"/>
      <c r="C11" s="26"/>
      <c r="D11" s="26"/>
      <c r="E11" s="26"/>
      <c r="F11" s="27"/>
    </row>
    <row r="12" spans="1:6" ht="30" customHeight="1" x14ac:dyDescent="0.25">
      <c r="A12" s="16">
        <v>3</v>
      </c>
      <c r="B12" s="12" t="s">
        <v>16</v>
      </c>
      <c r="C12" s="13" t="s">
        <v>13</v>
      </c>
      <c r="D12" s="13">
        <v>2</v>
      </c>
      <c r="E12" s="33"/>
      <c r="F12" s="15">
        <f>D12*E12</f>
        <v>0</v>
      </c>
    </row>
    <row r="13" spans="1:6" ht="30" customHeight="1" x14ac:dyDescent="0.25">
      <c r="A13" s="16">
        <v>4</v>
      </c>
      <c r="B13" s="12" t="s">
        <v>17</v>
      </c>
      <c r="C13" s="13" t="s">
        <v>12</v>
      </c>
      <c r="D13" s="13">
        <v>10</v>
      </c>
      <c r="E13" s="33"/>
      <c r="F13" s="15">
        <f>D13*E13</f>
        <v>0</v>
      </c>
    </row>
    <row r="14" spans="1:6" ht="30" customHeight="1" x14ac:dyDescent="0.25">
      <c r="A14" s="16">
        <v>5</v>
      </c>
      <c r="B14" s="12" t="s">
        <v>18</v>
      </c>
      <c r="C14" s="13" t="s">
        <v>12</v>
      </c>
      <c r="D14" s="13">
        <v>10</v>
      </c>
      <c r="E14" s="33"/>
      <c r="F14" s="15">
        <f>D14*E14</f>
        <v>0</v>
      </c>
    </row>
    <row r="15" spans="1:6" ht="48" customHeight="1" thickBot="1" x14ac:dyDescent="0.3">
      <c r="A15" s="31" t="s">
        <v>21</v>
      </c>
      <c r="B15" s="32"/>
      <c r="C15" s="32"/>
      <c r="D15" s="32"/>
      <c r="E15" s="32"/>
      <c r="F15" s="38">
        <f>F12+F13+F14</f>
        <v>0</v>
      </c>
    </row>
    <row r="16" spans="1:6" ht="41.25" customHeight="1" thickBot="1" x14ac:dyDescent="0.3">
      <c r="A16" s="19" t="s">
        <v>24</v>
      </c>
      <c r="B16" s="20"/>
      <c r="C16" s="20"/>
      <c r="D16" s="20"/>
      <c r="E16" s="20"/>
      <c r="F16" s="39">
        <f>F10+F15</f>
        <v>0</v>
      </c>
    </row>
    <row r="17" spans="1:6" s="3" customFormat="1" ht="44.25" customHeight="1" thickBot="1" x14ac:dyDescent="0.3">
      <c r="A17" s="19" t="s">
        <v>23</v>
      </c>
      <c r="B17" s="20"/>
      <c r="C17" s="20"/>
      <c r="D17" s="20"/>
      <c r="E17" s="20"/>
      <c r="F17" s="34">
        <f>F16*0.25</f>
        <v>0</v>
      </c>
    </row>
    <row r="18" spans="1:6" s="3" customFormat="1" ht="47.25" customHeight="1" thickBot="1" x14ac:dyDescent="0.3">
      <c r="A18" s="19" t="s">
        <v>22</v>
      </c>
      <c r="B18" s="20"/>
      <c r="C18" s="20"/>
      <c r="D18" s="20"/>
      <c r="E18" s="20"/>
      <c r="F18" s="34">
        <f>F16+F17</f>
        <v>0</v>
      </c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s="2" customFormat="1" ht="15.75" x14ac:dyDescent="0.25">
      <c r="A21" s="17"/>
      <c r="B21" s="35" t="s">
        <v>2</v>
      </c>
      <c r="C21" s="17"/>
      <c r="D21" s="17"/>
      <c r="E21" s="36" t="s">
        <v>5</v>
      </c>
      <c r="F21" s="36"/>
    </row>
    <row r="22" spans="1:6" s="2" customFormat="1" ht="15.75" x14ac:dyDescent="0.25">
      <c r="A22" s="17"/>
      <c r="B22" s="17"/>
      <c r="C22" s="17"/>
      <c r="D22" s="17"/>
      <c r="E22" s="35"/>
      <c r="F22" s="35"/>
    </row>
    <row r="23" spans="1:6" s="2" customFormat="1" ht="15.75" x14ac:dyDescent="0.25">
      <c r="A23" s="17"/>
      <c r="B23" s="17"/>
      <c r="C23" s="17"/>
      <c r="D23" s="17"/>
      <c r="E23" s="37" t="s">
        <v>8</v>
      </c>
      <c r="F23" s="37"/>
    </row>
    <row r="24" spans="1:6" s="2" customFormat="1" ht="15.75" x14ac:dyDescent="0.25"/>
  </sheetData>
  <sheetProtection algorithmName="SHA-512" hashValue="P2IpOD+bsecJsc5kqbXEKEKbM2e5gnC1xglYdCL03xEAb2NKwD7GNurMtofavBuoei+feHxmlQ0UqKu4palv8A==" saltValue="/++FrQ3QIDd+JCsAt/nD/w==" spinCount="100000" sheet="1" objects="1" scenarios="1"/>
  <mergeCells count="11">
    <mergeCell ref="A1:F1"/>
    <mergeCell ref="E21:F21"/>
    <mergeCell ref="E23:F23"/>
    <mergeCell ref="A17:E17"/>
    <mergeCell ref="A18:E18"/>
    <mergeCell ref="A4:C4"/>
    <mergeCell ref="A7:F7"/>
    <mergeCell ref="A11:F11"/>
    <mergeCell ref="A10:E10"/>
    <mergeCell ref="A15:E15"/>
    <mergeCell ref="A16:E16"/>
  </mergeCells>
  <pageMargins left="0.7" right="0.7" top="0.75" bottom="0.75" header="0.3" footer="0.3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Franko Mirković</dc:creator>
  <cp:lastModifiedBy>Sanela Veznaver Bolonović</cp:lastModifiedBy>
  <cp:lastPrinted>2021-12-06T21:28:49Z</cp:lastPrinted>
  <dcterms:created xsi:type="dcterms:W3CDTF">2018-01-08T11:26:32Z</dcterms:created>
  <dcterms:modified xsi:type="dcterms:W3CDTF">2021-12-06T21:36:54Z</dcterms:modified>
</cp:coreProperties>
</file>