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pci Sektor\NABAVA - održavanje separatora vrtložnih struja IFE\"/>
    </mc:Choice>
  </mc:AlternateContent>
  <xr:revisionPtr revIDLastSave="0" documentId="13_ncr:1_{98EB348E-F248-4FDA-BAC2-FB3BF47608AC}" xr6:coauthVersionLast="47" xr6:coauthVersionMax="47" xr10:uidLastSave="{00000000-0000-0000-0000-000000000000}"/>
  <bookViews>
    <workbookView xWindow="-28920" yWindow="-120" windowWidth="29040" windowHeight="15840" xr2:uid="{1F425395-9EEA-4167-A5B2-978EB9DA2892}"/>
  </bookViews>
  <sheets>
    <sheet name="Troškovnik" sheetId="1" r:id="rId1"/>
  </sheets>
  <definedNames>
    <definedName name="_xlnm.Print_Area" localSheetId="0">Troškovnik!$A$1:$F$26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1"/>
  <c r="F11" i="1" l="1"/>
  <c r="F12" i="1" s="1"/>
  <c r="F13" i="1" s="1"/>
</calcChain>
</file>

<file path=xl/sharedStrings.xml><?xml version="1.0" encoding="utf-8"?>
<sst xmlns="http://schemas.openxmlformats.org/spreadsheetml/2006/main" count="24" uniqueCount="24">
  <si>
    <t>ST. BR.</t>
  </si>
  <si>
    <t>Broj ponude:_________________________</t>
  </si>
  <si>
    <t>PONUDITELJ:</t>
  </si>
  <si>
    <t>U ____________, ____________________</t>
  </si>
  <si>
    <t>______________________________________________</t>
  </si>
  <si>
    <t>UKUPNO (EUR bez PDV-a):</t>
  </si>
  <si>
    <t>PDV 25%</t>
  </si>
  <si>
    <t>JEDINIČNA CIJENA 
(EUR bez PDV-a)</t>
  </si>
  <si>
    <t>UKUPNO 
(EUR bez PDV-a)</t>
  </si>
  <si>
    <t>SVEUKUPNO (EUR bez PDV-a):</t>
  </si>
  <si>
    <t>1.</t>
  </si>
  <si>
    <t>NAZIV USLUGE/SPECIFIKACIJA RADOVA</t>
  </si>
  <si>
    <t>PRILOG I - Troškovnik</t>
  </si>
  <si>
    <t>JEDINICA MJERE</t>
  </si>
  <si>
    <t>2.</t>
  </si>
  <si>
    <t>kpl</t>
  </si>
  <si>
    <t xml:space="preserve">Napomena:
</t>
  </si>
  <si>
    <t>NABAVA: Održavanje separatora vrtložnih struja IFE</t>
  </si>
  <si>
    <t>Usluga kamionske dizalice min. 32 m kran</t>
  </si>
  <si>
    <t>kom</t>
  </si>
  <si>
    <t>Evidencijski broj nabave: TO-JN-174/2026</t>
  </si>
  <si>
    <t xml:space="preserve"> -električni radovi nisu dio ponude/ugovora
- rad djelatnika na predmetnim radovima uključen u cijenu usluge
- naručitelj osigurava nove ležaje, plašt bubnja, transportnu trakuza izvršenje usluge</t>
  </si>
  <si>
    <t>Demontaža zaštita i haubi na Separatoru vrtložnih struja IFE (Eddy current) u MBO postrojenju, demontaža ograde
Demontaža motorreduktora i spojke
Demontaža transportne trake i bubnja (koristiti kamionsku dizalizu kran - osigurava Izvršitelj) te doprema bubnja u radionicu Izvršitelja
Uklanjanje puknutih vijaka obodno, te reparacija navoja M6 na prirubnici za prihvat vanjskog plašta bubnja - kompleta 2
Zamjena ležaja i semmeringa: Ležaj - SKF A 22216 E/C3 - kom2 (osigurava Naručitelj) Ležaj - SKF 6028 C3 - kom2 (osigurava Naručitelj)
Dobava semmeringa 1. Semmering 95/120/10 – kom22. Semmering 65/90/10 – kom13. Semmering BA B5 SL1 (CZ CFW 1) 140/160/8 – kom24. Semmering BAB SL 1.0 180/210/8,5 – kom2
Navarivanje rukavca za jednoredni kuglični ležaj (ležaj oštećen)+ strojna obrada - kom 2
Zamjena plašta bubnja - dobava i ugradnja pločice za senzor (dobava vijčane robe za ugradnju) - kom 1
Doprema u MBO postrojenje Naručitelja i ugradnja nove transportne trake (osigurava Naručitelj)
Montaža bočnica i haubi, montaža ograde</t>
  </si>
  <si>
    <t xml:space="preserve">OKVIRNA KOLIČINA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</si>
</sst>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 applyAlignment="1">
      <alignment textRotation="180"/>
    </xf>
    <xf numFmtId="0" fontId="2" fillId="0" borderId="0" xfId="0" applyFont="1" applyAlignment="1">
      <alignment wrapText="1"/>
    </xf>
    <xf numFmtId="0" fontId="2" fillId="0" borderId="0" xfId="0" applyFont="1"/>
    <xf numFmtId="4" fontId="2" fillId="0" borderId="0" xfId="0" applyNumberFormat="1" applyFont="1" applyProtection="1">
      <protection locked="0"/>
    </xf>
    <xf numFmtId="164" fontId="2" fillId="0" borderId="0" xfId="0" applyNumberFormat="1" applyFont="1"/>
    <xf numFmtId="0" fontId="3" fillId="0" borderId="0" xfId="1" applyFont="1" applyAlignment="1" applyProtection="1">
      <alignment vertical="center"/>
      <protection locked="0"/>
    </xf>
    <xf numFmtId="0" fontId="5" fillId="0" borderId="0" xfId="1" applyFont="1" applyProtection="1">
      <protection locked="0"/>
    </xf>
    <xf numFmtId="0" fontId="2" fillId="0" borderId="0" xfId="1" applyFont="1" applyProtection="1">
      <protection locked="0"/>
    </xf>
    <xf numFmtId="0" fontId="3" fillId="0" borderId="0" xfId="1" applyFont="1" applyProtection="1">
      <protection locked="0"/>
    </xf>
    <xf numFmtId="0" fontId="2" fillId="0" borderId="0" xfId="1" applyFont="1"/>
    <xf numFmtId="0" fontId="3" fillId="0" borderId="0" xfId="1" applyFont="1" applyAlignment="1" applyProtection="1">
      <alignment horizontal="center"/>
      <protection locked="0"/>
    </xf>
    <xf numFmtId="4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6" fillId="0" borderId="0" xfId="1" applyFont="1" applyAlignment="1" applyProtection="1">
      <alignment vertical="top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2" xfId="1" applyFont="1" applyBorder="1" applyAlignment="1" applyProtection="1">
      <alignment vertical="top" wrapText="1"/>
      <protection locked="0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2" fillId="0" borderId="0" xfId="1" applyFont="1" applyProtection="1">
      <protection locked="0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4" fillId="0" borderId="0" xfId="1" applyFont="1" applyAlignment="1" applyProtection="1">
      <alignment vertical="center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o" xfId="0" builtinId="0"/>
    <cellStyle name="Normalno 2" xfId="1" xr:uid="{DD122983-395C-4176-B487-A9BB9DAD35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20784-DD61-406D-8991-41A6F9C62AED}">
  <sheetPr>
    <pageSetUpPr fitToPage="1"/>
  </sheetPr>
  <dimension ref="A2:K43"/>
  <sheetViews>
    <sheetView tabSelected="1" view="pageBreakPreview" zoomScale="85" zoomScaleNormal="100" zoomScaleSheetLayoutView="85" workbookViewId="0">
      <selection activeCell="E16" sqref="E16"/>
    </sheetView>
  </sheetViews>
  <sheetFormatPr defaultColWidth="8.85546875" defaultRowHeight="15" x14ac:dyDescent="0.25"/>
  <cols>
    <col min="1" max="1" width="13.42578125" style="1" customWidth="1"/>
    <col min="2" max="2" width="77.28515625" style="2" customWidth="1"/>
    <col min="3" max="3" width="17.85546875" style="3" customWidth="1"/>
    <col min="4" max="4" width="20.7109375" style="3" bestFit="1" customWidth="1"/>
    <col min="5" max="5" width="24.5703125" style="3" customWidth="1"/>
    <col min="6" max="6" width="24.85546875" style="3" customWidth="1"/>
    <col min="7" max="7" width="26" style="3" customWidth="1"/>
    <col min="8" max="8" width="10.5703125" style="3" customWidth="1"/>
    <col min="9" max="9" width="8.85546875" style="3"/>
    <col min="10" max="11" width="9.42578125" style="3" bestFit="1" customWidth="1"/>
    <col min="12" max="16384" width="8.85546875" style="3"/>
  </cols>
  <sheetData>
    <row r="2" spans="1:6" ht="15.75" x14ac:dyDescent="0.25">
      <c r="A2" s="6" t="s">
        <v>12</v>
      </c>
    </row>
    <row r="3" spans="1:6" ht="15.75" x14ac:dyDescent="0.25">
      <c r="A3" s="6"/>
    </row>
    <row r="4" spans="1:6" ht="15.75" x14ac:dyDescent="0.25">
      <c r="A4" s="7" t="s">
        <v>17</v>
      </c>
    </row>
    <row r="5" spans="1:6" ht="15.75" x14ac:dyDescent="0.25">
      <c r="A5" s="8"/>
    </row>
    <row r="6" spans="1:6" ht="15.75" x14ac:dyDescent="0.25">
      <c r="A6" s="9" t="s">
        <v>20</v>
      </c>
    </row>
    <row r="7" spans="1:6" ht="15.75" x14ac:dyDescent="0.25">
      <c r="A7" s="3"/>
    </row>
    <row r="8" spans="1:6" ht="74.25" customHeight="1" x14ac:dyDescent="0.25">
      <c r="A8" s="20" t="s">
        <v>0</v>
      </c>
      <c r="B8" s="20" t="s">
        <v>11</v>
      </c>
      <c r="C8" s="21" t="s">
        <v>23</v>
      </c>
      <c r="D8" s="20" t="s">
        <v>13</v>
      </c>
      <c r="E8" s="21" t="s">
        <v>7</v>
      </c>
      <c r="F8" s="21" t="s">
        <v>8</v>
      </c>
    </row>
    <row r="9" spans="1:6" ht="312.75" customHeight="1" x14ac:dyDescent="0.25">
      <c r="A9" s="13" t="s">
        <v>10</v>
      </c>
      <c r="B9" s="16" t="s">
        <v>22</v>
      </c>
      <c r="C9" s="15">
        <v>1</v>
      </c>
      <c r="D9" s="17" t="s">
        <v>15</v>
      </c>
      <c r="E9" s="31">
        <v>0</v>
      </c>
      <c r="F9" s="18">
        <f>C9*E9</f>
        <v>0</v>
      </c>
    </row>
    <row r="10" spans="1:6" ht="34.5" customHeight="1" x14ac:dyDescent="0.25">
      <c r="A10" s="13" t="s">
        <v>14</v>
      </c>
      <c r="B10" s="14" t="s">
        <v>18</v>
      </c>
      <c r="C10" s="15">
        <v>1</v>
      </c>
      <c r="D10" s="17" t="s">
        <v>19</v>
      </c>
      <c r="E10" s="31">
        <v>0</v>
      </c>
      <c r="F10" s="18">
        <f t="shared" ref="F10" si="0">C10*E10</f>
        <v>0</v>
      </c>
    </row>
    <row r="11" spans="1:6" ht="28.5" customHeight="1" x14ac:dyDescent="0.25">
      <c r="A11" s="23" t="s">
        <v>5</v>
      </c>
      <c r="B11" s="23"/>
      <c r="C11" s="23"/>
      <c r="D11" s="23"/>
      <c r="E11" s="23"/>
      <c r="F11" s="12">
        <f>SUM(F9:F10)</f>
        <v>0</v>
      </c>
    </row>
    <row r="12" spans="1:6" ht="27.75" customHeight="1" x14ac:dyDescent="0.25">
      <c r="A12" s="23" t="s">
        <v>6</v>
      </c>
      <c r="B12" s="23"/>
      <c r="C12" s="23"/>
      <c r="D12" s="23"/>
      <c r="E12" s="23"/>
      <c r="F12" s="12">
        <f>F11*25%</f>
        <v>0</v>
      </c>
    </row>
    <row r="13" spans="1:6" ht="34.5" customHeight="1" x14ac:dyDescent="0.25">
      <c r="A13" s="24" t="s">
        <v>9</v>
      </c>
      <c r="B13" s="25"/>
      <c r="C13" s="25"/>
      <c r="D13" s="25"/>
      <c r="E13" s="26"/>
      <c r="F13" s="12">
        <f>F11+F12</f>
        <v>0</v>
      </c>
    </row>
    <row r="16" spans="1:6" ht="54" customHeight="1" x14ac:dyDescent="0.25">
      <c r="A16" s="22" t="s">
        <v>16</v>
      </c>
      <c r="B16" s="28" t="s">
        <v>21</v>
      </c>
      <c r="C16" s="29"/>
      <c r="D16" s="19"/>
      <c r="E16" s="6"/>
      <c r="F16" s="6"/>
    </row>
    <row r="17" spans="1:11" ht="15.75" x14ac:dyDescent="0.25">
      <c r="A17" s="19"/>
      <c r="B17" s="19"/>
      <c r="C17" s="19"/>
      <c r="D17" s="19"/>
    </row>
    <row r="18" spans="1:11" ht="15.75" x14ac:dyDescent="0.25">
      <c r="A18" s="19"/>
      <c r="B18" s="19"/>
      <c r="C18" s="19"/>
      <c r="D18" s="19"/>
    </row>
    <row r="19" spans="1:11" ht="23.25" customHeight="1" x14ac:dyDescent="0.25"/>
    <row r="20" spans="1:11" ht="15.75" x14ac:dyDescent="0.25">
      <c r="A20" s="3"/>
      <c r="B20" s="3"/>
      <c r="C20" s="10"/>
      <c r="D20" s="10"/>
    </row>
    <row r="21" spans="1:11" s="10" customFormat="1" ht="15.75" x14ac:dyDescent="0.25">
      <c r="A21" s="30" t="s">
        <v>1</v>
      </c>
      <c r="B21" s="30"/>
      <c r="C21" s="8"/>
      <c r="D21" s="8"/>
    </row>
    <row r="22" spans="1:11" s="10" customFormat="1" ht="15.75" x14ac:dyDescent="0.25">
      <c r="A22" s="8"/>
      <c r="B22" s="8"/>
      <c r="C22" s="8"/>
      <c r="D22" s="11" t="s">
        <v>2</v>
      </c>
      <c r="E22" s="11"/>
    </row>
    <row r="23" spans="1:11" s="10" customFormat="1" ht="15.75" x14ac:dyDescent="0.25">
      <c r="A23" s="27" t="s">
        <v>3</v>
      </c>
      <c r="B23" s="27"/>
      <c r="C23" s="8"/>
      <c r="D23" s="8"/>
      <c r="E23" s="8"/>
    </row>
    <row r="24" spans="1:11" s="10" customFormat="1" ht="15.75" x14ac:dyDescent="0.25">
      <c r="B24" s="8"/>
      <c r="C24" s="8"/>
      <c r="D24" s="27" t="s">
        <v>4</v>
      </c>
      <c r="E24" s="27"/>
    </row>
    <row r="25" spans="1:11" s="10" customFormat="1" ht="15.75" x14ac:dyDescent="0.25">
      <c r="B25" s="8"/>
      <c r="C25" s="8"/>
      <c r="D25" s="8"/>
    </row>
    <row r="30" spans="1:11" ht="15.75" x14ac:dyDescent="0.25">
      <c r="H30" s="4"/>
      <c r="I30" s="5"/>
      <c r="J30" s="5"/>
      <c r="K30" s="5"/>
    </row>
    <row r="31" spans="1:11" ht="15.75" x14ac:dyDescent="0.25">
      <c r="H31" s="4"/>
      <c r="I31" s="5"/>
      <c r="J31" s="5"/>
    </row>
    <row r="32" spans="1:11" ht="15.75" x14ac:dyDescent="0.25">
      <c r="I32" s="5"/>
      <c r="J32" s="5"/>
    </row>
    <row r="33" spans="2:11" ht="15.75" x14ac:dyDescent="0.25">
      <c r="I33" s="5"/>
      <c r="J33" s="5"/>
    </row>
    <row r="34" spans="2:11" ht="15.75" x14ac:dyDescent="0.25">
      <c r="I34" s="5"/>
      <c r="J34" s="5"/>
    </row>
    <row r="36" spans="2:11" ht="15.75" x14ac:dyDescent="0.25">
      <c r="H36" s="4"/>
      <c r="I36" s="5"/>
      <c r="J36" s="5"/>
      <c r="K36" s="5"/>
    </row>
    <row r="37" spans="2:11" ht="15.75" x14ac:dyDescent="0.25">
      <c r="H37" s="4"/>
      <c r="I37" s="5"/>
      <c r="J37" s="5"/>
    </row>
    <row r="38" spans="2:11" ht="15.75" x14ac:dyDescent="0.25">
      <c r="H38" s="4"/>
      <c r="I38" s="5"/>
      <c r="J38" s="5"/>
    </row>
    <row r="39" spans="2:11" ht="15.75" x14ac:dyDescent="0.25">
      <c r="H39" s="4"/>
      <c r="I39" s="5"/>
      <c r="J39" s="5"/>
    </row>
    <row r="40" spans="2:11" ht="15.75" x14ac:dyDescent="0.25">
      <c r="B40" s="6"/>
      <c r="H40" s="4"/>
      <c r="I40" s="5"/>
      <c r="J40" s="5"/>
    </row>
    <row r="41" spans="2:11" ht="15.75" x14ac:dyDescent="0.25">
      <c r="H41" s="4"/>
      <c r="I41" s="5"/>
      <c r="J41" s="5"/>
    </row>
    <row r="42" spans="2:11" ht="15.75" x14ac:dyDescent="0.25">
      <c r="H42" s="4"/>
      <c r="I42" s="5"/>
      <c r="J42" s="5"/>
    </row>
    <row r="43" spans="2:11" ht="15.75" x14ac:dyDescent="0.25">
      <c r="I43" s="5"/>
      <c r="J43" s="5"/>
    </row>
  </sheetData>
  <sheetProtection algorithmName="SHA-512" hashValue="QqbMaq1c2YCwgHniB8ZXQNTIRYtEj80pPQppCTKQuIjb7jmerXJ6RjBlECHAjn+KgVPwqm//YadnnEZBwswMVw==" saltValue="pXnFlgl588QFVZxPTpvALQ==" spinCount="100000" sheet="1" formatCells="0" formatColumns="0" formatRows="0" insertColumns="0" insertRows="0" insertHyperlinks="0" deleteColumns="0" deleteRows="0" sort="0" autoFilter="0" pivotTables="0"/>
  <mergeCells count="7">
    <mergeCell ref="A11:E11"/>
    <mergeCell ref="A12:E12"/>
    <mergeCell ref="A13:E13"/>
    <mergeCell ref="D24:E24"/>
    <mergeCell ref="B16:C16"/>
    <mergeCell ref="A21:B21"/>
    <mergeCell ref="A23:B23"/>
  </mergeCells>
  <pageMargins left="0.70866141732283472" right="0.70866141732283472" top="0.74803149606299213" bottom="0.74803149606299213" header="0.31496062992125984" footer="0.31496062992125984"/>
  <pageSetup paperSize="9" scale="48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Franko Mirković</dc:creator>
  <cp:lastModifiedBy>Kaštijun d.o.o.</cp:lastModifiedBy>
  <dcterms:created xsi:type="dcterms:W3CDTF">2025-06-26T08:33:56Z</dcterms:created>
  <dcterms:modified xsi:type="dcterms:W3CDTF">2026-03-14T08:08:50Z</dcterms:modified>
</cp:coreProperties>
</file>