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server\Server1\Opci Sektor\NABAVA - najam platforme\2026 - 2 grupe\"/>
    </mc:Choice>
  </mc:AlternateContent>
  <xr:revisionPtr revIDLastSave="0" documentId="13_ncr:1_{C75BC4E3-74C3-4D6D-B066-2C7644D00C45}" xr6:coauthVersionLast="47" xr6:coauthVersionMax="47" xr10:uidLastSave="{00000000-0000-0000-0000-000000000000}"/>
  <bookViews>
    <workbookView xWindow="-120" yWindow="-120" windowWidth="29040" windowHeight="15840" xr2:uid="{49471492-F0F7-4197-AEEE-146740345277}"/>
  </bookViews>
  <sheets>
    <sheet name="Rekapitulacija" sheetId="3" r:id="rId1"/>
    <sheet name="T - Grupa 1" sheetId="1" r:id="rId2"/>
    <sheet name="T - Grupa 2" sheetId="2" r:id="rId3"/>
  </sheets>
  <definedNames>
    <definedName name="_xlnm.Print_Area" localSheetId="0">Rekapitulacija!$A$1:$G$25</definedName>
    <definedName name="_xlnm.Print_Area" localSheetId="1">'T - Grupa 1'!$A$1:$I$41</definedName>
    <definedName name="_xlnm.Print_Area" localSheetId="2">'T - Grupa 2'!$A$1:$H$38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22" i="1"/>
  <c r="G9" i="2"/>
  <c r="G26" i="2" s="1"/>
  <c r="C6" i="3" s="1"/>
  <c r="G9" i="1"/>
  <c r="G23" i="1" s="1"/>
  <c r="C5" i="3" s="1"/>
  <c r="C7" i="3" s="1"/>
  <c r="C8" i="3" s="1"/>
  <c r="C9" i="3" s="1"/>
  <c r="G27" i="2" l="1"/>
  <c r="G28" i="2" s="1"/>
  <c r="G24" i="1"/>
  <c r="G25" i="1" s="1"/>
</calcChain>
</file>

<file path=xl/sharedStrings.xml><?xml version="1.0" encoding="utf-8"?>
<sst xmlns="http://schemas.openxmlformats.org/spreadsheetml/2006/main" count="92" uniqueCount="60">
  <si>
    <t>1.</t>
  </si>
  <si>
    <t>Ime proizvođača:</t>
  </si>
  <si>
    <t>Model proizvoda:</t>
  </si>
  <si>
    <t>1.1.</t>
  </si>
  <si>
    <t>Broj ponude:_________________________</t>
  </si>
  <si>
    <t>U ____________, ____________________</t>
  </si>
  <si>
    <t>PONUDITELJ:</t>
  </si>
  <si>
    <t>______________________________________________</t>
  </si>
  <si>
    <t>mjesec</t>
  </si>
  <si>
    <t>Električna mobilna radna podizna škarasta  platforma</t>
  </si>
  <si>
    <t>NABAVA: ELEKTRIČNA MOBILNA RADNA PODIZNA ŠKARASTA  PLATFORMA</t>
  </si>
  <si>
    <t>Tehnička specifikacija dijelova koje su dio ponude
(ispunjava Ponuditelj)</t>
  </si>
  <si>
    <t>Tehnička specifikacija/Opis traženog</t>
  </si>
  <si>
    <t>Jedinica mjere</t>
  </si>
  <si>
    <t>Jedinična cijena
(EUR bez PDV-a)</t>
  </si>
  <si>
    <t>St. Br</t>
  </si>
  <si>
    <t>Ukupno
(EUR bez PDV)</t>
  </si>
  <si>
    <t>Okvirna količina</t>
  </si>
  <si>
    <t>Specifikacija:</t>
  </si>
  <si>
    <t>Radna visina 20,00 m</t>
  </si>
  <si>
    <t>Veličina platforme (duljina×širina) 1,8 m × 0,75 m</t>
  </si>
  <si>
    <t>Dubina sondiranja prema dolje 1,90 m</t>
  </si>
  <si>
    <t>Rotacija platforme 180°</t>
  </si>
  <si>
    <t xml:space="preserve">Gume koje ne ostavljaju tragove </t>
  </si>
  <si>
    <t>Broj putnika 2</t>
  </si>
  <si>
    <t>Ukupna duljina (prijevoz) 6,5 m</t>
  </si>
  <si>
    <t>Ukupna duljina (sklopljeno) 8,30 m</t>
  </si>
  <si>
    <t>Ukupna širina (sklopljeno) 2,30 m</t>
  </si>
  <si>
    <t>Pomicanje kraka 130°</t>
  </si>
  <si>
    <t xml:space="preserve">Kontinuirana rotacija okretne ploče 360° </t>
  </si>
  <si>
    <t>Sigurno radno opterećenje 240 kg</t>
  </si>
  <si>
    <t xml:space="preserve">Nosivost 240 kg    </t>
  </si>
  <si>
    <t xml:space="preserve">Kapacitet 2 osobe                                         </t>
  </si>
  <si>
    <t xml:space="preserve">Radna visina 15 m                                                 </t>
  </si>
  <si>
    <t>Pogonski motor 2×15VAC/0.85 kW</t>
  </si>
  <si>
    <t>Motor dizanja 15VAC/3.30 kW</t>
  </si>
  <si>
    <t>PRILOG I - Grupa 2 -  Troškovnik / tehnička specifikacija</t>
  </si>
  <si>
    <t>PRILOG I - Grupa 1 - Troškovnik / tehnička specifikacija</t>
  </si>
  <si>
    <t>NABAVA: HIDRAULIČNA MOBILNA ZGLOBNA PLATFORMA</t>
  </si>
  <si>
    <t>Hidraulična mobilna zglobna platforma</t>
  </si>
  <si>
    <t>Diesel motor - Stage V</t>
  </si>
  <si>
    <t>1.2.</t>
  </si>
  <si>
    <t>Veličina platforme (duljina×širina) 2,2 m × 1,1 m</t>
  </si>
  <si>
    <t>Širina max 1,25 m</t>
  </si>
  <si>
    <t>Visina platforme 13,5 m</t>
  </si>
  <si>
    <t xml:space="preserve">Duljina pomoćne platforme 0,9 mm                  </t>
  </si>
  <si>
    <t>Prijevoz po smjeru isporuka - povrat</t>
  </si>
  <si>
    <t>kom</t>
  </si>
  <si>
    <t xml:space="preserve">NAPOMENA PONUDITELJIMA: 
Svi zahtjevi i vrijednosti u stavkama navedenim u nastavku su minimalni.
U slučaju kada se isključivo zahtijevaju maksimalne vrijednosti , riječ "max." je napisana ispred vrijednosti
U jediničnu cijenu ukalkulirati osiguranje stroja i eko taksu.
Sa ponudom dostaviti i izvještaj/zapisnik o obavljenom pregledu i ispitivanju radne opreme.
</t>
  </si>
  <si>
    <t>St. Br.</t>
  </si>
  <si>
    <t>2.</t>
  </si>
  <si>
    <t xml:space="preserve">Prilog 1 - REKAPITULACIJA NAJAM
</t>
  </si>
  <si>
    <t>Troškovnik</t>
  </si>
  <si>
    <t>Ukupno (bez PDV-a):</t>
  </si>
  <si>
    <t>PDV (25%):</t>
  </si>
  <si>
    <t>Sveukupno (s PDV-om):</t>
  </si>
  <si>
    <t>T - Grupa 1</t>
  </si>
  <si>
    <t>T - Grupa 2</t>
  </si>
  <si>
    <t>Evidencijski broj nabave: TO-JN- 93/2026</t>
  </si>
  <si>
    <t>Evidencijski broj nabave: TO-JN-93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</si>
</sst>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mbria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8"/>
      <name val="Cambria"/>
      <family val="2"/>
      <charset val="238"/>
    </font>
    <font>
      <sz val="12"/>
      <color theme="1"/>
      <name val="Cambri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1" fillId="0" borderId="0" xfId="1" applyFont="1" applyAlignment="1" applyProtection="1">
      <alignment vertical="center"/>
      <protection locked="0"/>
    </xf>
    <xf numFmtId="0" fontId="4" fillId="0" borderId="0" xfId="1" applyFont="1"/>
    <xf numFmtId="0" fontId="6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7" fillId="0" borderId="0" xfId="1" applyFont="1" applyAlignment="1">
      <alignment vertical="center"/>
    </xf>
    <xf numFmtId="0" fontId="1" fillId="0" borderId="0" xfId="1" applyFont="1" applyAlignment="1" applyProtection="1">
      <alignment horizontal="center"/>
      <protection locked="0"/>
    </xf>
    <xf numFmtId="0" fontId="4" fillId="0" borderId="0" xfId="0" applyFont="1"/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4" fontId="1" fillId="0" borderId="9" xfId="0" applyNumberFormat="1" applyFont="1" applyBorder="1"/>
    <xf numFmtId="4" fontId="1" fillId="4" borderId="9" xfId="0" applyNumberFormat="1" applyFont="1" applyFill="1" applyBorder="1"/>
    <xf numFmtId="4" fontId="1" fillId="4" borderId="13" xfId="0" applyNumberFormat="1" applyFont="1" applyFill="1" applyBorder="1"/>
    <xf numFmtId="4" fontId="4" fillId="0" borderId="1" xfId="1" applyNumberFormat="1" applyFont="1" applyBorder="1" applyAlignment="1" applyProtection="1">
      <alignment horizontal="right" vertical="center"/>
      <protection locked="0"/>
    </xf>
    <xf numFmtId="0" fontId="10" fillId="0" borderId="0" xfId="0" applyFont="1"/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4" fontId="1" fillId="4" borderId="1" xfId="1" applyNumberFormat="1" applyFont="1" applyFill="1" applyBorder="1" applyAlignment="1" applyProtection="1">
      <alignment vertical="center"/>
      <protection locked="0"/>
    </xf>
    <xf numFmtId="4" fontId="4" fillId="0" borderId="0" xfId="1" applyNumberFormat="1" applyFont="1" applyProtection="1">
      <protection locked="0"/>
    </xf>
    <xf numFmtId="0" fontId="7" fillId="0" borderId="0" xfId="1" applyFont="1" applyAlignment="1" applyProtection="1">
      <alignment vertical="center"/>
      <protection locked="0"/>
    </xf>
    <xf numFmtId="0" fontId="1" fillId="0" borderId="0" xfId="1" applyFont="1" applyAlignment="1">
      <alignment vertical="center"/>
    </xf>
    <xf numFmtId="0" fontId="1" fillId="0" borderId="0" xfId="1" applyFont="1"/>
    <xf numFmtId="0" fontId="6" fillId="0" borderId="0" xfId="1" applyFont="1"/>
    <xf numFmtId="0" fontId="3" fillId="0" borderId="0" xfId="0" applyFont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/>
    <xf numFmtId="0" fontId="4" fillId="0" borderId="1" xfId="0" applyFont="1" applyBorder="1" applyAlignment="1">
      <alignment horizontal="left" vertical="top" wrapText="1"/>
    </xf>
    <xf numFmtId="16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4" borderId="10" xfId="0" applyFont="1" applyFill="1" applyBorder="1"/>
    <xf numFmtId="0" fontId="1" fillId="4" borderId="1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8" fillId="0" borderId="1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1" applyFont="1" applyProtection="1"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1" xfId="1" applyFont="1" applyFill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2">
    <cellStyle name="Normalno" xfId="0" builtinId="0"/>
    <cellStyle name="Normalno 2" xfId="1" xr:uid="{EB81822D-7878-4321-8F66-F025B9C54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8149-4D27-43E0-AD70-DA3F8C3D0210}">
  <dimension ref="A1:D10"/>
  <sheetViews>
    <sheetView tabSelected="1" zoomScale="118" zoomScaleNormal="118" zoomScaleSheetLayoutView="100" workbookViewId="0">
      <selection activeCell="D7" sqref="D7"/>
    </sheetView>
  </sheetViews>
  <sheetFormatPr defaultRowHeight="15.75" x14ac:dyDescent="0.25"/>
  <cols>
    <col min="1" max="1" width="6.25" style="19" bestFit="1" customWidth="1"/>
    <col min="2" max="2" width="24" style="19" customWidth="1"/>
    <col min="3" max="3" width="14.75" style="19" customWidth="1"/>
    <col min="4" max="16384" width="9" style="19"/>
  </cols>
  <sheetData>
    <row r="1" spans="1:4" x14ac:dyDescent="0.25">
      <c r="A1" s="44" t="s">
        <v>51</v>
      </c>
      <c r="B1" s="45"/>
      <c r="C1" s="45"/>
      <c r="D1" s="8"/>
    </row>
    <row r="2" spans="1:4" x14ac:dyDescent="0.25">
      <c r="A2" s="13"/>
      <c r="B2" s="13"/>
      <c r="C2" s="13"/>
      <c r="D2" s="8"/>
    </row>
    <row r="3" spans="1:4" ht="16.5" thickBot="1" x14ac:dyDescent="0.3">
      <c r="A3" s="8"/>
      <c r="B3" s="8"/>
      <c r="C3" s="8"/>
      <c r="D3" s="8"/>
    </row>
    <row r="4" spans="1:4" ht="31.5" x14ac:dyDescent="0.25">
      <c r="A4" s="9" t="s">
        <v>49</v>
      </c>
      <c r="B4" s="10" t="s">
        <v>52</v>
      </c>
      <c r="C4" s="11" t="s">
        <v>16</v>
      </c>
      <c r="D4" s="8"/>
    </row>
    <row r="5" spans="1:4" x14ac:dyDescent="0.25">
      <c r="A5" s="12" t="s">
        <v>0</v>
      </c>
      <c r="B5" s="14" t="s">
        <v>56</v>
      </c>
      <c r="C5" s="15">
        <f>'T - Grupa 1'!G23</f>
        <v>0</v>
      </c>
      <c r="D5" s="8"/>
    </row>
    <row r="6" spans="1:4" x14ac:dyDescent="0.25">
      <c r="A6" s="12" t="s">
        <v>50</v>
      </c>
      <c r="B6" s="14" t="s">
        <v>57</v>
      </c>
      <c r="C6" s="15">
        <f>'T - Grupa 2'!G26</f>
        <v>0</v>
      </c>
      <c r="D6" s="8"/>
    </row>
    <row r="7" spans="1:4" x14ac:dyDescent="0.25">
      <c r="A7" s="46" t="s">
        <v>53</v>
      </c>
      <c r="B7" s="47"/>
      <c r="C7" s="16">
        <f>SUM(C5:C5)</f>
        <v>0</v>
      </c>
      <c r="D7" s="8"/>
    </row>
    <row r="8" spans="1:4" x14ac:dyDescent="0.25">
      <c r="A8" s="46" t="s">
        <v>54</v>
      </c>
      <c r="B8" s="47"/>
      <c r="C8" s="16">
        <f>C7*0.25</f>
        <v>0</v>
      </c>
      <c r="D8" s="8"/>
    </row>
    <row r="9" spans="1:4" ht="16.5" thickBot="1" x14ac:dyDescent="0.3">
      <c r="A9" s="48" t="s">
        <v>55</v>
      </c>
      <c r="B9" s="49"/>
      <c r="C9" s="17">
        <f>C7+C8</f>
        <v>0</v>
      </c>
      <c r="D9" s="8"/>
    </row>
    <row r="10" spans="1:4" x14ac:dyDescent="0.25">
      <c r="A10" s="8"/>
      <c r="B10" s="8"/>
      <c r="C10" s="8"/>
      <c r="D10" s="8"/>
    </row>
  </sheetData>
  <mergeCells count="4">
    <mergeCell ref="A1:C1"/>
    <mergeCell ref="A7:B7"/>
    <mergeCell ref="A8:B8"/>
    <mergeCell ref="A9:B9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5B0B-0D7D-4690-882E-B02574038368}">
  <dimension ref="A1:K47"/>
  <sheetViews>
    <sheetView zoomScaleNormal="100" workbookViewId="0">
      <selection activeCell="E9" sqref="E9:E21"/>
    </sheetView>
  </sheetViews>
  <sheetFormatPr defaultRowHeight="15.75" x14ac:dyDescent="0.25"/>
  <cols>
    <col min="1" max="1" width="9" style="20"/>
    <col min="2" max="2" width="45.5" style="20" customWidth="1"/>
    <col min="3" max="3" width="45.125" style="20" customWidth="1"/>
    <col min="4" max="4" width="9.125" style="4" customWidth="1"/>
    <col min="5" max="5" width="7.75" style="4" bestFit="1" customWidth="1"/>
    <col min="6" max="6" width="17.625" style="4" customWidth="1"/>
    <col min="7" max="7" width="19.125" style="4" customWidth="1"/>
    <col min="8" max="16384" width="9" style="20"/>
  </cols>
  <sheetData>
    <row r="1" spans="1:11" s="4" customFormat="1" x14ac:dyDescent="0.25">
      <c r="A1" s="25" t="s">
        <v>37</v>
      </c>
      <c r="B1" s="25"/>
      <c r="C1" s="25"/>
      <c r="D1" s="26"/>
      <c r="E1" s="26"/>
      <c r="F1" s="5"/>
      <c r="G1" s="5"/>
      <c r="H1" s="1"/>
      <c r="I1" s="1"/>
      <c r="J1" s="1"/>
      <c r="K1" s="1"/>
    </row>
    <row r="2" spans="1:11" s="4" customFormat="1" x14ac:dyDescent="0.25">
      <c r="A2" s="27" t="s">
        <v>10</v>
      </c>
      <c r="B2" s="27"/>
      <c r="C2" s="27"/>
      <c r="D2" s="2"/>
      <c r="E2" s="2"/>
      <c r="H2" s="3"/>
      <c r="I2" s="3"/>
      <c r="J2" s="3"/>
      <c r="K2" s="3"/>
    </row>
    <row r="3" spans="1:11" s="4" customFormat="1" x14ac:dyDescent="0.25">
      <c r="A3" s="2"/>
      <c r="B3" s="2"/>
      <c r="C3" s="2"/>
      <c r="D3" s="2"/>
      <c r="E3" s="2"/>
    </row>
    <row r="4" spans="1:11" s="4" customFormat="1" x14ac:dyDescent="0.25">
      <c r="A4" s="26" t="s">
        <v>58</v>
      </c>
      <c r="B4" s="26"/>
      <c r="C4" s="26"/>
      <c r="D4" s="2"/>
      <c r="E4" s="2"/>
      <c r="H4" s="5"/>
      <c r="I4" s="5"/>
      <c r="J4" s="5"/>
      <c r="K4" s="5"/>
    </row>
    <row r="5" spans="1:11" x14ac:dyDescent="0.25">
      <c r="A5" s="8"/>
      <c r="B5" s="8"/>
      <c r="C5" s="8"/>
      <c r="D5" s="8"/>
      <c r="E5" s="8"/>
      <c r="F5" s="20"/>
      <c r="G5" s="20"/>
    </row>
    <row r="6" spans="1:11" ht="86.25" customHeight="1" x14ac:dyDescent="0.25">
      <c r="A6" s="50" t="s">
        <v>48</v>
      </c>
      <c r="B6" s="50"/>
      <c r="C6" s="50"/>
      <c r="D6" s="28"/>
      <c r="E6" s="28"/>
      <c r="F6" s="21"/>
      <c r="G6" s="21"/>
    </row>
    <row r="7" spans="1:11" ht="31.5" customHeight="1" x14ac:dyDescent="0.25">
      <c r="A7" s="29" t="s">
        <v>15</v>
      </c>
      <c r="B7" s="30" t="s">
        <v>12</v>
      </c>
      <c r="C7" s="51" t="s">
        <v>11</v>
      </c>
      <c r="D7" s="51" t="s">
        <v>13</v>
      </c>
      <c r="E7" s="51" t="s">
        <v>17</v>
      </c>
      <c r="F7" s="54" t="s">
        <v>14</v>
      </c>
      <c r="G7" s="54" t="s">
        <v>16</v>
      </c>
    </row>
    <row r="8" spans="1:11" ht="15.75" customHeight="1" x14ac:dyDescent="0.25">
      <c r="A8" s="31" t="s">
        <v>0</v>
      </c>
      <c r="B8" s="32" t="s">
        <v>9</v>
      </c>
      <c r="C8" s="52"/>
      <c r="D8" s="52"/>
      <c r="E8" s="52"/>
      <c r="F8" s="55"/>
      <c r="G8" s="55"/>
    </row>
    <row r="9" spans="1:11" x14ac:dyDescent="0.25">
      <c r="A9" s="61"/>
      <c r="B9" s="34" t="s">
        <v>1</v>
      </c>
      <c r="C9" s="35"/>
      <c r="D9" s="57" t="s">
        <v>8</v>
      </c>
      <c r="E9" s="58">
        <v>5</v>
      </c>
      <c r="F9" s="59">
        <v>0</v>
      </c>
      <c r="G9" s="59">
        <f>E9*F9</f>
        <v>0</v>
      </c>
    </row>
    <row r="10" spans="1:11" x14ac:dyDescent="0.25">
      <c r="A10" s="61"/>
      <c r="B10" s="34" t="s">
        <v>2</v>
      </c>
      <c r="C10" s="35"/>
      <c r="D10" s="57"/>
      <c r="E10" s="58"/>
      <c r="F10" s="59"/>
      <c r="G10" s="59"/>
    </row>
    <row r="11" spans="1:11" ht="15.75" customHeight="1" x14ac:dyDescent="0.25">
      <c r="A11" s="33" t="s">
        <v>3</v>
      </c>
      <c r="B11" s="34" t="s">
        <v>18</v>
      </c>
      <c r="C11" s="38" t="s">
        <v>18</v>
      </c>
      <c r="D11" s="57"/>
      <c r="E11" s="58"/>
      <c r="F11" s="59"/>
      <c r="G11" s="59"/>
    </row>
    <row r="12" spans="1:11" x14ac:dyDescent="0.25">
      <c r="A12" s="60"/>
      <c r="B12" s="40" t="s">
        <v>34</v>
      </c>
      <c r="C12" s="38"/>
      <c r="D12" s="57"/>
      <c r="E12" s="58"/>
      <c r="F12" s="59"/>
      <c r="G12" s="59"/>
    </row>
    <row r="13" spans="1:11" x14ac:dyDescent="0.25">
      <c r="A13" s="60"/>
      <c r="B13" s="41" t="s">
        <v>35</v>
      </c>
      <c r="C13" s="38"/>
      <c r="D13" s="57"/>
      <c r="E13" s="58"/>
      <c r="F13" s="59"/>
      <c r="G13" s="59"/>
    </row>
    <row r="14" spans="1:11" x14ac:dyDescent="0.25">
      <c r="A14" s="60"/>
      <c r="B14" s="38" t="s">
        <v>31</v>
      </c>
      <c r="C14" s="38"/>
      <c r="D14" s="57"/>
      <c r="E14" s="58"/>
      <c r="F14" s="59"/>
      <c r="G14" s="59"/>
    </row>
    <row r="15" spans="1:11" x14ac:dyDescent="0.25">
      <c r="A15" s="60"/>
      <c r="B15" s="38" t="s">
        <v>32</v>
      </c>
      <c r="C15" s="38"/>
      <c r="D15" s="57"/>
      <c r="E15" s="58"/>
      <c r="F15" s="59"/>
      <c r="G15" s="59"/>
    </row>
    <row r="16" spans="1:11" x14ac:dyDescent="0.25">
      <c r="A16" s="60"/>
      <c r="B16" s="38" t="s">
        <v>45</v>
      </c>
      <c r="C16" s="38"/>
      <c r="D16" s="57"/>
      <c r="E16" s="58"/>
      <c r="F16" s="59"/>
      <c r="G16" s="59"/>
    </row>
    <row r="17" spans="1:7" x14ac:dyDescent="0.25">
      <c r="A17" s="60"/>
      <c r="B17" s="38" t="s">
        <v>44</v>
      </c>
      <c r="C17" s="38"/>
      <c r="D17" s="57"/>
      <c r="E17" s="58"/>
      <c r="F17" s="59"/>
      <c r="G17" s="59"/>
    </row>
    <row r="18" spans="1:7" x14ac:dyDescent="0.25">
      <c r="A18" s="60"/>
      <c r="B18" s="38" t="s">
        <v>33</v>
      </c>
      <c r="C18" s="38"/>
      <c r="D18" s="57"/>
      <c r="E18" s="58"/>
      <c r="F18" s="59"/>
      <c r="G18" s="59"/>
    </row>
    <row r="19" spans="1:7" x14ac:dyDescent="0.25">
      <c r="A19" s="60"/>
      <c r="B19" s="38" t="s">
        <v>43</v>
      </c>
      <c r="C19" s="38"/>
      <c r="D19" s="57"/>
      <c r="E19" s="58"/>
      <c r="F19" s="59"/>
      <c r="G19" s="59"/>
    </row>
    <row r="20" spans="1:7" x14ac:dyDescent="0.25">
      <c r="A20" s="60"/>
      <c r="B20" s="38" t="s">
        <v>42</v>
      </c>
      <c r="C20" s="38"/>
      <c r="D20" s="57"/>
      <c r="E20" s="58"/>
      <c r="F20" s="59"/>
      <c r="G20" s="59"/>
    </row>
    <row r="21" spans="1:7" x14ac:dyDescent="0.25">
      <c r="A21" s="60"/>
      <c r="B21" s="38" t="s">
        <v>23</v>
      </c>
      <c r="C21" s="38"/>
      <c r="D21" s="57"/>
      <c r="E21" s="58"/>
      <c r="F21" s="59"/>
      <c r="G21" s="59"/>
    </row>
    <row r="22" spans="1:7" x14ac:dyDescent="0.25">
      <c r="A22" s="39" t="s">
        <v>41</v>
      </c>
      <c r="B22" s="38" t="s">
        <v>46</v>
      </c>
      <c r="C22" s="38"/>
      <c r="D22" s="36" t="s">
        <v>47</v>
      </c>
      <c r="E22" s="37">
        <v>2</v>
      </c>
      <c r="F22" s="18">
        <v>0</v>
      </c>
      <c r="G22" s="18">
        <f>E22*F22</f>
        <v>0</v>
      </c>
    </row>
    <row r="23" spans="1:7" x14ac:dyDescent="0.25">
      <c r="A23" s="56" t="s">
        <v>53</v>
      </c>
      <c r="B23" s="56"/>
      <c r="C23" s="56"/>
      <c r="D23" s="56"/>
      <c r="E23" s="56"/>
      <c r="F23" s="56"/>
      <c r="G23" s="22">
        <f>G9</f>
        <v>0</v>
      </c>
    </row>
    <row r="24" spans="1:7" x14ac:dyDescent="0.25">
      <c r="A24" s="56" t="s">
        <v>54</v>
      </c>
      <c r="B24" s="56"/>
      <c r="C24" s="56"/>
      <c r="D24" s="56"/>
      <c r="E24" s="56"/>
      <c r="F24" s="56"/>
      <c r="G24" s="22">
        <f>G23*0.25</f>
        <v>0</v>
      </c>
    </row>
    <row r="25" spans="1:7" x14ac:dyDescent="0.25">
      <c r="A25" s="56" t="s">
        <v>55</v>
      </c>
      <c r="B25" s="56"/>
      <c r="C25" s="56"/>
      <c r="D25" s="56"/>
      <c r="E25" s="56"/>
      <c r="F25" s="56"/>
      <c r="G25" s="22">
        <f>G23+G24</f>
        <v>0</v>
      </c>
    </row>
    <row r="26" spans="1:7" x14ac:dyDescent="0.25">
      <c r="G26" s="23"/>
    </row>
    <row r="29" spans="1:7" s="4" customFormat="1" x14ac:dyDescent="0.25">
      <c r="B29" s="24" t="s">
        <v>4</v>
      </c>
    </row>
    <row r="30" spans="1:7" s="4" customFormat="1" x14ac:dyDescent="0.25">
      <c r="F30" s="7" t="s">
        <v>6</v>
      </c>
      <c r="G30" s="7"/>
    </row>
    <row r="31" spans="1:7" s="4" customFormat="1" x14ac:dyDescent="0.25">
      <c r="B31" s="53" t="s">
        <v>5</v>
      </c>
      <c r="C31" s="53"/>
      <c r="D31" s="53"/>
    </row>
    <row r="32" spans="1:7" s="4" customFormat="1" x14ac:dyDescent="0.25">
      <c r="F32" s="53" t="s">
        <v>7</v>
      </c>
      <c r="G32" s="53"/>
    </row>
    <row r="33" spans="6:7" x14ac:dyDescent="0.25">
      <c r="G33" s="20"/>
    </row>
    <row r="34" spans="6:7" x14ac:dyDescent="0.25">
      <c r="F34" s="20"/>
      <c r="G34" s="20"/>
    </row>
    <row r="35" spans="6:7" x14ac:dyDescent="0.25">
      <c r="F35" s="20"/>
      <c r="G35" s="20"/>
    </row>
    <row r="36" spans="6:7" x14ac:dyDescent="0.25">
      <c r="F36" s="20"/>
      <c r="G36" s="20"/>
    </row>
    <row r="37" spans="6:7" x14ac:dyDescent="0.25">
      <c r="F37" s="20"/>
      <c r="G37" s="20"/>
    </row>
    <row r="38" spans="6:7" x14ac:dyDescent="0.25">
      <c r="F38" s="20"/>
      <c r="G38" s="20"/>
    </row>
    <row r="39" spans="6:7" x14ac:dyDescent="0.25">
      <c r="F39" s="20"/>
    </row>
    <row r="40" spans="6:7" x14ac:dyDescent="0.25">
      <c r="F40" s="20"/>
    </row>
    <row r="41" spans="6:7" x14ac:dyDescent="0.25">
      <c r="F41" s="20"/>
    </row>
    <row r="42" spans="6:7" x14ac:dyDescent="0.25">
      <c r="F42" s="20"/>
    </row>
    <row r="43" spans="6:7" x14ac:dyDescent="0.25">
      <c r="F43" s="20"/>
    </row>
    <row r="44" spans="6:7" x14ac:dyDescent="0.25">
      <c r="F44" s="20"/>
    </row>
    <row r="45" spans="6:7" x14ac:dyDescent="0.25">
      <c r="F45" s="20"/>
    </row>
    <row r="46" spans="6:7" x14ac:dyDescent="0.25">
      <c r="F46" s="20"/>
    </row>
    <row r="47" spans="6:7" x14ac:dyDescent="0.25">
      <c r="F47" s="20"/>
    </row>
  </sheetData>
  <sheetProtection algorithmName="SHA-512" hashValue="WVbgV6vtGqSCC6eSUeaPyiG2V6dw7OiX/8B5XXGhKv1Wsc2RVQBeSYVmox2YkeheunkVLwXgt8abEafJVdJAcA==" saltValue="wQ5XZKXmxEStmquYGdZ6xQ==" spinCount="100000" sheet="1" formatCells="0" formatColumns="0" formatRows="0" insertColumns="0" insertRows="0" insertHyperlinks="0" deleteColumns="0" deleteRows="0" sort="0" autoFilter="0" pivotTables="0"/>
  <dataConsolidate/>
  <mergeCells count="17">
    <mergeCell ref="G7:G8"/>
    <mergeCell ref="A24:F24"/>
    <mergeCell ref="F32:G32"/>
    <mergeCell ref="D9:D21"/>
    <mergeCell ref="E9:E21"/>
    <mergeCell ref="F9:F21"/>
    <mergeCell ref="G9:G21"/>
    <mergeCell ref="A23:F23"/>
    <mergeCell ref="A12:A21"/>
    <mergeCell ref="A9:A10"/>
    <mergeCell ref="A25:F25"/>
    <mergeCell ref="F7:F8"/>
    <mergeCell ref="A6:C6"/>
    <mergeCell ref="C7:C8"/>
    <mergeCell ref="D7:D8"/>
    <mergeCell ref="B31:D31"/>
    <mergeCell ref="E7:E8"/>
  </mergeCells>
  <pageMargins left="0.7" right="0.7" top="0.75" bottom="0.75" header="0.3" footer="0.3"/>
  <pageSetup paperSize="8" scale="84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153B-D377-4F2C-86AA-A7B4E2DE1E5F}">
  <dimension ref="A1:K40"/>
  <sheetViews>
    <sheetView zoomScaleNormal="100" workbookViewId="0">
      <selection activeCell="C18" sqref="C18"/>
    </sheetView>
  </sheetViews>
  <sheetFormatPr defaultRowHeight="15.75" x14ac:dyDescent="0.25"/>
  <cols>
    <col min="1" max="1" width="9" style="8"/>
    <col min="2" max="2" width="45.5" style="8" customWidth="1"/>
    <col min="3" max="3" width="45.125" style="8" customWidth="1"/>
    <col min="4" max="4" width="9.125" style="2" customWidth="1"/>
    <col min="5" max="5" width="7.75" style="2" bestFit="1" customWidth="1"/>
    <col min="6" max="6" width="17.625" style="2" customWidth="1"/>
    <col min="7" max="7" width="19.125" style="2" customWidth="1"/>
    <col min="8" max="10" width="9" style="8"/>
    <col min="11" max="11" width="30.625" style="8" bestFit="1" customWidth="1"/>
    <col min="12" max="14" width="9" style="8"/>
    <col min="15" max="15" width="40.625" style="8" bestFit="1" customWidth="1"/>
    <col min="16" max="16384" width="9" style="8"/>
  </cols>
  <sheetData>
    <row r="1" spans="1:11" s="2" customFormat="1" x14ac:dyDescent="0.25">
      <c r="A1" s="25" t="s">
        <v>36</v>
      </c>
      <c r="B1" s="25"/>
      <c r="C1" s="25"/>
      <c r="D1" s="26"/>
      <c r="E1" s="26"/>
      <c r="F1" s="5"/>
      <c r="G1" s="5"/>
      <c r="H1" s="1"/>
      <c r="I1" s="1"/>
      <c r="J1" s="1"/>
      <c r="K1" s="1"/>
    </row>
    <row r="2" spans="1:11" s="2" customFormat="1" x14ac:dyDescent="0.25">
      <c r="A2" s="27" t="s">
        <v>38</v>
      </c>
      <c r="B2" s="27"/>
      <c r="C2" s="27"/>
      <c r="F2" s="4"/>
      <c r="G2" s="4"/>
      <c r="H2" s="3"/>
      <c r="I2" s="3"/>
      <c r="J2" s="3"/>
      <c r="K2" s="3"/>
    </row>
    <row r="3" spans="1:11" s="2" customFormat="1" x14ac:dyDescent="0.25">
      <c r="H3" s="4"/>
      <c r="I3" s="4"/>
      <c r="J3" s="4"/>
      <c r="K3" s="4"/>
    </row>
    <row r="4" spans="1:11" s="2" customFormat="1" x14ac:dyDescent="0.25">
      <c r="A4" s="26" t="s">
        <v>59</v>
      </c>
      <c r="B4" s="26"/>
      <c r="C4" s="26"/>
      <c r="H4" s="5"/>
      <c r="I4" s="5"/>
      <c r="J4" s="5"/>
      <c r="K4" s="5"/>
    </row>
    <row r="5" spans="1:11" x14ac:dyDescent="0.25">
      <c r="D5" s="8"/>
      <c r="E5" s="8"/>
      <c r="F5" s="8"/>
      <c r="G5" s="8"/>
    </row>
    <row r="6" spans="1:11" ht="85.5" customHeight="1" x14ac:dyDescent="0.25">
      <c r="A6" s="50" t="s">
        <v>48</v>
      </c>
      <c r="B6" s="50"/>
      <c r="C6" s="50"/>
      <c r="D6" s="28"/>
      <c r="E6" s="28"/>
      <c r="F6" s="21"/>
      <c r="G6" s="21"/>
    </row>
    <row r="7" spans="1:11" ht="31.5" customHeight="1" x14ac:dyDescent="0.25">
      <c r="A7" s="29" t="s">
        <v>15</v>
      </c>
      <c r="B7" s="30" t="s">
        <v>12</v>
      </c>
      <c r="C7" s="51" t="s">
        <v>11</v>
      </c>
      <c r="D7" s="51" t="s">
        <v>13</v>
      </c>
      <c r="E7" s="51" t="s">
        <v>17</v>
      </c>
      <c r="F7" s="54" t="s">
        <v>14</v>
      </c>
      <c r="G7" s="54" t="s">
        <v>16</v>
      </c>
    </row>
    <row r="8" spans="1:11" ht="15.75" customHeight="1" x14ac:dyDescent="0.25">
      <c r="A8" s="31" t="s">
        <v>0</v>
      </c>
      <c r="B8" s="32" t="s">
        <v>39</v>
      </c>
      <c r="C8" s="52"/>
      <c r="D8" s="52"/>
      <c r="E8" s="52"/>
      <c r="F8" s="55"/>
      <c r="G8" s="55"/>
    </row>
    <row r="9" spans="1:11" x14ac:dyDescent="0.25">
      <c r="A9" s="61"/>
      <c r="B9" s="34" t="s">
        <v>1</v>
      </c>
      <c r="C9" s="35"/>
      <c r="D9" s="57" t="s">
        <v>8</v>
      </c>
      <c r="E9" s="58">
        <v>3</v>
      </c>
      <c r="F9" s="59">
        <v>0</v>
      </c>
      <c r="G9" s="59">
        <f>E9*F9</f>
        <v>0</v>
      </c>
    </row>
    <row r="10" spans="1:11" x14ac:dyDescent="0.25">
      <c r="A10" s="61"/>
      <c r="B10" s="34" t="s">
        <v>2</v>
      </c>
      <c r="C10" s="35"/>
      <c r="D10" s="57"/>
      <c r="E10" s="58"/>
      <c r="F10" s="59"/>
      <c r="G10" s="59"/>
    </row>
    <row r="11" spans="1:11" ht="15.75" customHeight="1" x14ac:dyDescent="0.25">
      <c r="A11" s="33" t="s">
        <v>3</v>
      </c>
      <c r="B11" s="34" t="s">
        <v>18</v>
      </c>
      <c r="C11" s="38" t="s">
        <v>18</v>
      </c>
      <c r="D11" s="57"/>
      <c r="E11" s="58"/>
      <c r="F11" s="59"/>
      <c r="G11" s="59"/>
    </row>
    <row r="12" spans="1:11" x14ac:dyDescent="0.25">
      <c r="A12" s="60"/>
      <c r="B12" s="42" t="s">
        <v>40</v>
      </c>
      <c r="C12" s="38"/>
      <c r="D12" s="57"/>
      <c r="E12" s="58"/>
      <c r="F12" s="59"/>
      <c r="G12" s="59"/>
    </row>
    <row r="13" spans="1:11" x14ac:dyDescent="0.25">
      <c r="A13" s="60"/>
      <c r="B13" s="38" t="s">
        <v>19</v>
      </c>
      <c r="C13" s="38"/>
      <c r="D13" s="57"/>
      <c r="E13" s="58"/>
      <c r="F13" s="59"/>
      <c r="G13" s="59"/>
    </row>
    <row r="14" spans="1:11" x14ac:dyDescent="0.25">
      <c r="A14" s="60"/>
      <c r="B14" s="38" t="s">
        <v>26</v>
      </c>
      <c r="C14" s="38"/>
      <c r="D14" s="57"/>
      <c r="E14" s="58"/>
      <c r="F14" s="59"/>
      <c r="G14" s="59"/>
    </row>
    <row r="15" spans="1:11" x14ac:dyDescent="0.25">
      <c r="A15" s="60"/>
      <c r="B15" s="38" t="s">
        <v>25</v>
      </c>
      <c r="C15" s="38"/>
      <c r="D15" s="57"/>
      <c r="E15" s="58"/>
      <c r="F15" s="59"/>
      <c r="G15" s="59"/>
    </row>
    <row r="16" spans="1:11" x14ac:dyDescent="0.25">
      <c r="A16" s="60"/>
      <c r="B16" s="38" t="s">
        <v>27</v>
      </c>
      <c r="C16" s="38"/>
      <c r="D16" s="57"/>
      <c r="E16" s="58"/>
      <c r="F16" s="59"/>
      <c r="G16" s="59"/>
    </row>
    <row r="17" spans="1:8" x14ac:dyDescent="0.25">
      <c r="A17" s="60"/>
      <c r="B17" s="38" t="s">
        <v>20</v>
      </c>
      <c r="C17" s="38"/>
      <c r="D17" s="57"/>
      <c r="E17" s="58"/>
      <c r="F17" s="59"/>
      <c r="G17" s="59"/>
    </row>
    <row r="18" spans="1:8" x14ac:dyDescent="0.25">
      <c r="A18" s="60"/>
      <c r="B18" s="38" t="s">
        <v>21</v>
      </c>
      <c r="C18" s="38"/>
      <c r="D18" s="57"/>
      <c r="E18" s="58"/>
      <c r="F18" s="59"/>
      <c r="G18" s="59"/>
    </row>
    <row r="19" spans="1:8" x14ac:dyDescent="0.25">
      <c r="A19" s="60"/>
      <c r="B19" s="38" t="s">
        <v>30</v>
      </c>
      <c r="C19" s="38"/>
      <c r="D19" s="57"/>
      <c r="E19" s="58"/>
      <c r="F19" s="59"/>
      <c r="G19" s="59"/>
    </row>
    <row r="20" spans="1:8" x14ac:dyDescent="0.25">
      <c r="A20" s="60"/>
      <c r="B20" s="38" t="s">
        <v>24</v>
      </c>
      <c r="C20" s="38"/>
      <c r="D20" s="57"/>
      <c r="E20" s="58"/>
      <c r="F20" s="59"/>
      <c r="G20" s="59"/>
    </row>
    <row r="21" spans="1:8" x14ac:dyDescent="0.25">
      <c r="A21" s="60"/>
      <c r="B21" s="38" t="s">
        <v>29</v>
      </c>
      <c r="C21" s="38"/>
      <c r="D21" s="57"/>
      <c r="E21" s="58"/>
      <c r="F21" s="59"/>
      <c r="G21" s="59"/>
    </row>
    <row r="22" spans="1:8" x14ac:dyDescent="0.25">
      <c r="A22" s="60"/>
      <c r="B22" s="38" t="s">
        <v>22</v>
      </c>
      <c r="C22" s="38"/>
      <c r="D22" s="57"/>
      <c r="E22" s="58"/>
      <c r="F22" s="59"/>
      <c r="G22" s="59"/>
    </row>
    <row r="23" spans="1:8" x14ac:dyDescent="0.25">
      <c r="A23" s="60"/>
      <c r="B23" s="38" t="s">
        <v>28</v>
      </c>
      <c r="C23" s="38"/>
      <c r="D23" s="57"/>
      <c r="E23" s="58"/>
      <c r="F23" s="59"/>
      <c r="G23" s="59"/>
    </row>
    <row r="24" spans="1:8" x14ac:dyDescent="0.25">
      <c r="A24" s="60"/>
      <c r="B24" s="38" t="s">
        <v>23</v>
      </c>
      <c r="C24" s="38"/>
      <c r="D24" s="57"/>
      <c r="E24" s="58"/>
      <c r="F24" s="59"/>
      <c r="G24" s="59"/>
    </row>
    <row r="25" spans="1:8" x14ac:dyDescent="0.25">
      <c r="A25" s="43" t="s">
        <v>41</v>
      </c>
      <c r="B25" s="38" t="s">
        <v>46</v>
      </c>
      <c r="C25" s="38"/>
      <c r="D25" s="36" t="s">
        <v>47</v>
      </c>
      <c r="E25" s="37">
        <v>2</v>
      </c>
      <c r="F25" s="18">
        <v>0</v>
      </c>
      <c r="G25" s="18">
        <f>E25*F25</f>
        <v>0</v>
      </c>
    </row>
    <row r="26" spans="1:8" x14ac:dyDescent="0.25">
      <c r="A26" s="56" t="s">
        <v>53</v>
      </c>
      <c r="B26" s="56"/>
      <c r="C26" s="56"/>
      <c r="D26" s="56"/>
      <c r="E26" s="56"/>
      <c r="F26" s="56"/>
      <c r="G26" s="22">
        <f>G9</f>
        <v>0</v>
      </c>
    </row>
    <row r="27" spans="1:8" x14ac:dyDescent="0.25">
      <c r="A27" s="56" t="s">
        <v>54</v>
      </c>
      <c r="B27" s="56"/>
      <c r="C27" s="56"/>
      <c r="D27" s="56"/>
      <c r="E27" s="56"/>
      <c r="F27" s="56"/>
      <c r="G27" s="22">
        <f>G26*0.25</f>
        <v>0</v>
      </c>
    </row>
    <row r="28" spans="1:8" x14ac:dyDescent="0.25">
      <c r="A28" s="56" t="s">
        <v>55</v>
      </c>
      <c r="B28" s="56"/>
      <c r="C28" s="56"/>
      <c r="D28" s="56"/>
      <c r="E28" s="56"/>
      <c r="F28" s="56"/>
      <c r="G28" s="22">
        <f>G26+G27</f>
        <v>0</v>
      </c>
    </row>
    <row r="32" spans="1:8" s="2" customFormat="1" x14ac:dyDescent="0.25">
      <c r="B32" s="6" t="s">
        <v>4</v>
      </c>
      <c r="C32" s="4"/>
      <c r="D32" s="4"/>
      <c r="E32" s="4"/>
      <c r="F32" s="4"/>
      <c r="G32" s="4"/>
      <c r="H32" s="4"/>
    </row>
    <row r="33" spans="2:8" s="2" customFormat="1" x14ac:dyDescent="0.25">
      <c r="B33" s="4"/>
      <c r="C33" s="4"/>
      <c r="D33" s="4"/>
      <c r="E33" s="4"/>
      <c r="F33" s="7" t="s">
        <v>6</v>
      </c>
      <c r="G33" s="7"/>
      <c r="H33" s="4"/>
    </row>
    <row r="34" spans="2:8" s="2" customFormat="1" x14ac:dyDescent="0.25">
      <c r="B34" s="53" t="s">
        <v>5</v>
      </c>
      <c r="C34" s="53"/>
      <c r="D34" s="53"/>
      <c r="E34" s="4"/>
      <c r="F34" s="4"/>
      <c r="G34" s="4"/>
    </row>
    <row r="35" spans="2:8" s="2" customFormat="1" x14ac:dyDescent="0.25">
      <c r="B35" s="4"/>
      <c r="C35" s="4"/>
      <c r="D35" s="4"/>
      <c r="E35" s="4"/>
      <c r="F35" s="53" t="s">
        <v>7</v>
      </c>
      <c r="G35" s="53"/>
    </row>
    <row r="36" spans="2:8" s="2" customFormat="1" x14ac:dyDescent="0.25">
      <c r="B36" s="4"/>
      <c r="C36" s="4"/>
      <c r="D36" s="4"/>
      <c r="E36" s="4"/>
      <c r="F36" s="4"/>
    </row>
    <row r="37" spans="2:8" s="2" customFormat="1" x14ac:dyDescent="0.25"/>
    <row r="40" spans="2:8" x14ac:dyDescent="0.25">
      <c r="G40" s="8"/>
    </row>
  </sheetData>
  <sheetProtection algorithmName="SHA-512" hashValue="jCC4p1oqD3jlmOZ0PK0ZADc0UGSitpmQe1UFirinD+xP+4SxPDyuBGxKShOJjxzU+hyRK4078zXE216fqkSJnw==" saltValue="RgdR2IspXnojdGJWZHZPRw==" spinCount="100000" sheet="1" formatCells="0" formatColumns="0" formatRows="0" insertColumns="0" insertRows="0" insertHyperlinks="0" deleteColumns="0" deleteRows="0" sort="0" autoFilter="0" pivotTables="0"/>
  <dataConsolidate/>
  <mergeCells count="17">
    <mergeCell ref="G7:G8"/>
    <mergeCell ref="A6:C6"/>
    <mergeCell ref="C7:C8"/>
    <mergeCell ref="D7:D8"/>
    <mergeCell ref="E7:E8"/>
    <mergeCell ref="F7:F8"/>
    <mergeCell ref="A9:A10"/>
    <mergeCell ref="D9:D24"/>
    <mergeCell ref="E9:E24"/>
    <mergeCell ref="F9:F24"/>
    <mergeCell ref="G9:G24"/>
    <mergeCell ref="A12:A24"/>
    <mergeCell ref="A26:F26"/>
    <mergeCell ref="A27:F27"/>
    <mergeCell ref="A28:F28"/>
    <mergeCell ref="B34:D34"/>
    <mergeCell ref="F35:G35"/>
  </mergeCells>
  <pageMargins left="0.7" right="0.7" top="0.75" bottom="0.75" header="0.3" footer="0.3"/>
  <pageSetup paperSize="8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Rekapitulacija</vt:lpstr>
      <vt:lpstr>T - Grupa 1</vt:lpstr>
      <vt:lpstr>T - Grupa 2</vt:lpstr>
      <vt:lpstr>Rekapitulacija!Podrucje_ispisa</vt:lpstr>
      <vt:lpstr>'T - Grupa 1'!Podrucje_ispisa</vt:lpstr>
      <vt:lpstr>'T - Grupa 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Suzana Vračar Travica</cp:lastModifiedBy>
  <cp:lastPrinted>2024-10-09T11:22:44Z</cp:lastPrinted>
  <dcterms:created xsi:type="dcterms:W3CDTF">2024-10-09T09:38:15Z</dcterms:created>
  <dcterms:modified xsi:type="dcterms:W3CDTF">2026-02-17T07:42:39Z</dcterms:modified>
</cp:coreProperties>
</file>