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Opci Sektor\ZAŠTITNA ODJEĆA\2026\"/>
    </mc:Choice>
  </mc:AlternateContent>
  <xr:revisionPtr revIDLastSave="0" documentId="13_ncr:1_{5AA9D583-154F-4EDD-8658-F539005EAAC3}" xr6:coauthVersionLast="47" xr6:coauthVersionMax="47" xr10:uidLastSave="{00000000-0000-0000-0000-000000000000}"/>
  <workbookProtection workbookAlgorithmName="SHA-512" workbookHashValue="JMFR3LSvWkKet3gJvwmngl/d84z3466RxXk3nq1qDIoRyyUeexvx7gz6lQWMfD1KxbFERHhSHXQ/VNxsr8ULOw==" workbookSaltValue="WhsTFS6WRRKi/mzpvQj5Cw==" workbookSpinCount="100000" lockStructure="1"/>
  <bookViews>
    <workbookView xWindow="-28920" yWindow="-120" windowWidth="29040" windowHeight="15840" xr2:uid="{00000000-000D-0000-FFFF-FFFF00000000}"/>
  </bookViews>
  <sheets>
    <sheet name="PRILOG I - Toškovnik"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F7" i="2"/>
  <c r="F8" i="2"/>
  <c r="F9" i="2"/>
  <c r="F11" i="2"/>
  <c r="F12" i="2"/>
  <c r="F13" i="2"/>
  <c r="F6" i="2"/>
  <c r="F14" i="2" l="1"/>
  <c r="F15" i="2" s="1"/>
  <c r="F16" i="2" s="1"/>
</calcChain>
</file>

<file path=xl/sharedStrings.xml><?xml version="1.0" encoding="utf-8"?>
<sst xmlns="http://schemas.openxmlformats.org/spreadsheetml/2006/main" count="39" uniqueCount="32">
  <si>
    <t>PRILOG I - Troškovnik</t>
  </si>
  <si>
    <t xml:space="preserve">Broj ponude: </t>
  </si>
  <si>
    <t>U _______________, ________________</t>
  </si>
  <si>
    <t>PONUDITELJ:</t>
  </si>
  <si>
    <t>UKUPNA CIJENA
(EUR bez PDV-a)</t>
  </si>
  <si>
    <t>UKUPNO (EUR bez PDV-a):</t>
  </si>
  <si>
    <t>PDV 25% (EUR):</t>
  </si>
  <si>
    <t>SVEUKUPNO (EUR s PDV-om):</t>
  </si>
  <si>
    <t>Redni br.</t>
  </si>
  <si>
    <t>JEDINICA MJERE</t>
  </si>
  <si>
    <t>JEDINIČNA CIJENA
(EUR bez PDV-a)</t>
  </si>
  <si>
    <t>2</t>
  </si>
  <si>
    <t>3</t>
  </si>
  <si>
    <t>4</t>
  </si>
  <si>
    <t>5</t>
  </si>
  <si>
    <t>kom</t>
  </si>
  <si>
    <t>6</t>
  </si>
  <si>
    <t>7</t>
  </si>
  <si>
    <t>8</t>
  </si>
  <si>
    <t>OPIS STAVKE</t>
  </si>
  <si>
    <t>Predmet nabave: Radna i zaštitna odjeća</t>
  </si>
  <si>
    <t>Evidencijski broj nabave: TO-JN-4/2026</t>
  </si>
  <si>
    <r>
      <rPr>
        <b/>
        <sz val="12"/>
        <color theme="1"/>
        <rFont val="Times New Roman"/>
        <family val="1"/>
        <charset val="238"/>
      </rPr>
      <t>NAPOMENA:</t>
    </r>
    <r>
      <rPr>
        <sz val="12"/>
        <color theme="1"/>
        <rFont val="Times New Roman"/>
        <family val="1"/>
        <charset val="238"/>
      </rPr>
      <t xml:space="preserve">
Roba se isporučuje u različitim konfekcijskim veličinama prema potrebi Naručitelja/Kupca.
Ponuditelj/Prodavatelj je dužan u sjedištu Naručitelja/Kupca izvršiti stručno mjerenje zaposlenika Naručitelja/Kupca, te konačnu isporuku predmeta nabave u ugovorenom roku izvršiti sukladno uzetim mjerama.
Odabranom ponuditelju/Prodavatelju Naručitelj/Kupac će dostaviti po jedan uzorak (u jednoj veličini robe koja je raspoloživa Naručitelju/Kupcu) svake stavke predmeta nabave u srhu izrade robe istog izgleda, boje, kroja i materijala. Prodavatelj vraća uzorak Kupcu.
Ponuditelj u ponudi dostavlja uzorak materijala svake stavke (a koju Naručitelj/Kupac vraća ponuditelju/Prodavatelju).
Ponuditelj u ponudi dostavlja katalog odnosno tehničku specifikaciju pojedine stavke robe.</t>
    </r>
  </si>
  <si>
    <t xml:space="preserve">OKVIRNA KOLIČINA </t>
  </si>
  <si>
    <r>
      <rPr>
        <b/>
        <sz val="12"/>
        <color theme="1"/>
        <rFont val="Times New Roman"/>
        <family val="1"/>
        <charset val="238"/>
      </rPr>
      <t>Radna bluza</t>
    </r>
    <r>
      <rPr>
        <sz val="12"/>
        <color theme="1"/>
        <rFont val="Times New Roman"/>
        <family val="1"/>
        <charset val="238"/>
      </rPr>
      <t>, osnovna boja antracit siva. Bluza se kopča patent zatvaračem cijelom dužinom. Patent prekriva letvica koja je iz dva dijela (dio na prednjici i dio na kragni). Letvica se kopča sa utisnim gumbima (drukerima). Letvica i kragna u osnovnoj boji. Jakna ima ušivena dva prsna džepa. Na lijevom džepu je otisnut logo društva prema primjeru. Na desnom džepu ušivene su dvije kose reflektirajuće trake, jedna u reflektirajućoj žutoj (širine 2 cm) a druga u srebrnoj boji (2.5 cm širine). Džepovi sa klapnama, klapne se pričvršćuju drukerima. Na lijevom džepu otisnut logo društva prema primjeru. Na donjem dijelu bluze ušivena su dva koso rezana džepa. Na svakom džepu ušivena je žuta reflektirajuća kosa traka širine 50 mm . Gornji dio jakne iznad prsa ojačan crnom Cordurom. Između prsnih džepova i Cordure ušivena je reflektirajuća traka širine 2.5 cm i žuta reflektirajuća traka širine 50 mm. Cordura i reflektirajuće trake su ušivene i  na zadnjicu bluze na istom položaju kao i na prednjici. Rukavi šivani od osnovnog materijala i Cordure. Okomito je ušivena reflektirajuća traka žute boje širine 50 mm sve do manžete rukava. Manžeta od osnovnog materijala sa mogućnošću regulacije širine sa dva drukera. Lijevi rukav ima našiven mali džep sa klapnom koja se pričvršćuje drukerom a donji dio džepa ima ušivenu letvicu u reflektirajućoj žutoj boji širine 50 mm. Ispod džepa ušivena je reflektirajuća traka širine 2.5 cm. Na dužini bluze našivena je pojasnica od meke Cordure. Širina pojasnice je regulirana gumom koja je ubačena u pojasnicu. Iznad pojasnice na zadnjici bluze vodoravno je ušivena reflektirajuća traka širine 2.5 cm. Na leđima okomito ušivene dvije falde ispod kojih je pojačanje od Cordure ili jednakovrijednog materijala. Sastav materijala: 50% poliester, 50% pamuk,+/- 1%; 240 g/m2, +/- 2%</t>
    </r>
  </si>
  <si>
    <r>
      <rPr>
        <b/>
        <sz val="12"/>
        <color theme="1"/>
        <rFont val="Times New Roman"/>
        <family val="1"/>
        <charset val="238"/>
      </rPr>
      <t>Radne hlače</t>
    </r>
    <r>
      <rPr>
        <sz val="12"/>
        <color theme="1"/>
        <rFont val="Times New Roman"/>
        <family val="1"/>
        <charset val="238"/>
      </rPr>
      <t xml:space="preserve"> klasičnog kroja do struka, osnovna boja antracit siva, pojasnica od kontrasne boje- crne boje sa elastičnim umetkom na zadnjici, dva kosa gornja džepa sa umetkom crne boje i trakom visoke vidljivosti u žutoj boji širine 50 mm. Na lijevoj nogavici nalazi se bočni džep sa klapnom koja se pričvršćuje sa dva drukera. Džepna lajsna u žutoj boji visoke vidljivosti. Svaka nogavica ima traku visoke vidljivosti debljine 2.5 cm vodoravno ušivenu na donjem dijelu hlača. Između bočnog džepa i reflektirajuće trake, nalaze se po dvije kose trake u širini od 2.5 cm, jedna u žutoj boji visoke vidljivosti a druga u srebrnoj boji visoke vidljivosti. Na pojasnici se nalazi pet šlingica za remen širine 12 mm. Na zadnjici se nalaze dva džepa sa klapnama koji se kopčaju sa dva drukera, na klapni se nalazi žuta reflektirajuća traka širine 50 mm. Između stražnjeg lijevog našivenog džepa i boka ušivena je traka za čekić od Cordure ili jednakovrijednog materijala. Hlače se kopčaju sa patent zatvaračem koji je skriven preklopom, te plastičnim gumbom na pojasu. Sva mjesta podložna velikim opterećenjem učvršćena su ringlicama. Stražnji bočni dupli džep za alat u osnovnoj boji sa dodatkom crne boje- Cordura ili jednakovrijedno na desnoj nogavici i stražnji mali džepić za alat ojačan ringlicama i Cordurom ili jednakovrijednim materijalom. Sastav materijala: 50% poliester, 50% pamuk,+/- 1%; 240 g/m</t>
    </r>
    <r>
      <rPr>
        <vertAlign val="superscript"/>
        <sz val="12"/>
        <color theme="1"/>
        <rFont val="Times New Roman"/>
        <family val="1"/>
        <charset val="238"/>
      </rPr>
      <t>2</t>
    </r>
    <r>
      <rPr>
        <sz val="12"/>
        <color theme="1"/>
        <rFont val="Times New Roman"/>
        <family val="1"/>
        <charset val="238"/>
      </rPr>
      <t>, +/- 2%</t>
    </r>
  </si>
  <si>
    <r>
      <rPr>
        <b/>
        <sz val="12"/>
        <color theme="1"/>
        <rFont val="Times New Roman"/>
        <family val="1"/>
        <charset val="238"/>
      </rPr>
      <t>Radne hlače amerikan</t>
    </r>
    <r>
      <rPr>
        <sz val="12"/>
        <color theme="1"/>
        <rFont val="Times New Roman"/>
        <family val="1"/>
        <charset val="238"/>
      </rPr>
      <t xml:space="preserve"> kroja sa tregerima, osnovna boja antracit siva. Dva kosa gornja džepa sa umetkom crne boje- Cordure ili jednakovrijedno i trakom visoke vidljivosti u žutoj boji širine 50 mm. Hlače se kopčaju patent zatvaračem koji je skriven preklopom a u lijevom bočnom dijelu kopčaju se sa po 2 plastična gumba. Stražnji dio tregera izrađen je od elastične trake širine 30 mm +/- 5 mm a prednji od osnovne tkanine. Tregeri se kopčaju plastičnim kopčama.  U dijelu ispod struka sa lijeve i desne strane nalaze se bočni džepovi sa dodatkom crne tkanine- Cordure ili jednakovrijedno u unutrašnjosti džepa a na vanjskom dijelu džepa ušivena je kosa traka žute reflektirajuće boje širine 50 mm. Na prednjici se nalazi veliki džep. Džep se zatvara klapnom i drukerima. Na klapni i rubovima džepa nalazi se žuta reflektirajuća traka širine 50 mm. Na zadnjici u dijelu struka nalazi se elastična traka.  Na lijevoj nogavici nalazi se bočni džep sa klapnom koja se pričvršćuje sa dva drukera. Džepna lajsna u žutoj boji visoke vidljivosti a na klapni žuta reflektirajuća traka širine 50 mm. Svaka nogavica ima traku visoke vidljivosti debljine 2.5 cm vodoravno ušivenu na donjem dijelu hlača. Između bočnog džepa i reflektirajuće trake, nalaze se po dvije kose trake u širini od 2.5 cm, jedna u žutoj boji visoke vidljivosti a druga u srebrnoj boji visoke vidljivosti. Na zadnjici su našivena dva džepa sa klalpnom koja se pričvršćuje sa dva drukera. Na klapni se nalazi žuta reflektirajuća traka širine 50 mm. Između stražnjeg lijevog našivenog džepa i boka ušivena je traka za čekić od Cordure ili jednakovrijednog materijala. Stražnji bočni dupli džep za alat u osnovnoj boji sa dodatkom crne boje- Cordura ili jednakovrijedno na desnoj nogavici i stražnji mali džepić za alat ojačan ringlicama i Cordurom ili jednakovrijednim materijalom. Sva mjesta podložna velikim opterećenjem učvršćena su ringlicama.  Na prednjem prsnom džepu tisak loga prema primjeru. Sastav materijala: 50% poliester, 50% pamuk,+/- 1%; 240 g/m</t>
    </r>
    <r>
      <rPr>
        <vertAlign val="superscript"/>
        <sz val="12"/>
        <color theme="1"/>
        <rFont val="Times New Roman"/>
        <family val="1"/>
        <charset val="238"/>
      </rPr>
      <t>2</t>
    </r>
    <r>
      <rPr>
        <sz val="12"/>
        <color theme="1"/>
        <rFont val="Times New Roman"/>
        <family val="1"/>
        <charset val="238"/>
      </rPr>
      <t>, +/- 2%</t>
    </r>
  </si>
  <si>
    <r>
      <rPr>
        <b/>
        <sz val="12"/>
        <color theme="1"/>
        <rFont val="Times New Roman"/>
        <family val="1"/>
        <charset val="238"/>
      </rPr>
      <t>Zimska vodonepropusna jakna</t>
    </r>
    <r>
      <rPr>
        <sz val="12"/>
        <color theme="1"/>
        <rFont val="Times New Roman"/>
        <family val="1"/>
        <charset val="238"/>
      </rPr>
      <t xml:space="preserve"> s utopljenjem; zimska jakna sa fiksnim utopljenjem (štepanom podstavom), reflektirajućim trakama, fluo žutim detaljima i detaljima od meke Cordure. Jakna se kopča patent zatvaračem od dužine jakne do polovice visine kragne. Patent prekriva letvica koja je iz dva dijela (dio na prednjici i dio na kragni). Letvica se kopča sa utisnim gumbima (drukerima). Na polovici vanjske visoko stojeće kragne našivena je reflektirajuća traka široka 2,5 cm. U vanjski dio vratnog izreza ubačena je fiksna kapuljača u koju je ubačena vezica od reflektirajuće žute tkanine. Kapuljača se može ubaciti u kragnu. Kragna se kopča sa čičak trakama. Vanjski dio kragne je od osnovne tkanine, a unutarnji dio i dio u koji se ubacuje kapuljača je od mekane Cordure. Prednjica je iz dva dijela, rezana je iznad visine prsa. U šav sastava ubačen ja reflektirajući paspul i široka lajsna od osnovne tkanine. Ispod lajsne su urezani džepovi. U dijelu ispod struka su koso urezani džepovi koji se kopčaju patent zatvaračem. Patent je prekriven uskim paspulom reflektirajuće žute boje. Leđa se sastoje od 6 dijelova. Rezana su u visini lopatica, a donji dio je iz 5 dijelova (bočni i srednji dio je od osnovne tkanine te dva okomita dodatka od reflektirajuće žute tkanine. Na srednjem dijelu (ispod šava sastava) našivena je reflektirajuća traka širine 5 cm. Rukavi su iz dva dijela. U visini lakta našiveno je „pojačanje“ od osnovne tkanine. Na dužini rukava je orukvica od mekane Cordure u koju je ubačena guma. Širina orukvice se dodatno regulira čičak trakom i potezačem od reflektirajuće žute trake. Rameni dio jakne i dio rukava (do pojačanja lakta) je od žute reflektirajuće trake a sa prednje i stražnje strane našivena je reflektirajuća traka širine 2,5 cm. Na dužini jakne našivena je pojasnica od meke Cordure. Širina  pojasnice je regulirana gumom koja je ubačena u pojasnicu. Jakna je postavljena fiksnim utopljenjem (štepanom podstavom). Na lijevoj prednjici podstave našiven je džep od osnovne tkanine, tisak loga otisnut na prsima lijevo prema primjeru, 100% poliester, 160 g/m</t>
    </r>
    <r>
      <rPr>
        <vertAlign val="superscript"/>
        <sz val="12"/>
        <color theme="1"/>
        <rFont val="Times New Roman"/>
        <family val="1"/>
        <charset val="238"/>
      </rPr>
      <t xml:space="preserve">2                     </t>
    </r>
  </si>
  <si>
    <r>
      <rPr>
        <b/>
        <sz val="12"/>
        <color theme="1"/>
        <rFont val="Times New Roman"/>
        <family val="1"/>
        <charset val="238"/>
      </rPr>
      <t>Radni prsluk zimski</t>
    </r>
    <r>
      <rPr>
        <sz val="12"/>
        <color theme="1"/>
        <rFont val="Times New Roman"/>
        <family val="1"/>
        <charset val="238"/>
      </rPr>
      <t>, osnovna boja antracit siva. Podstava s utopljenjem- štepanikom koji je fiksni. Dva unutrašnja džepa, jedan sa lijeve i jedan sa desne bočne strane, u boji osnovne tkanine. Prsluk se kopča patent zatvaračem. Dva prsna džepa, jedan sa lijeve i jedan sa desne strane. Džepovi sa klapnom koja se pričvršćuje drukerom. Na lijevom džepu otisnut logo prema primjeru. Na desnom džepu našivene po dvije kose trake. Srebrna reflektirajuća traka širine 2.5 cm i žuta reflektirajuća traka širine 2.5 cm. Na gornjem dijelu prsluka, iznad prsa, nalazi se srebrna reflektirajuća traka širine 5 cm a iznad nje našiveno je pojačanje od Cordure ili jednakovrijednog materijala u crnoj boji. Ispod srebrne trake ušivena je žuta reflektirajuća traka širine 50 mm. Navedeno se odnosni na prednjicu i zadnjicu gornjeg dijela prsluka. Na donjem dijelu prsluka ušivena su dva džepa. Na svakom džepu ušivena je žuta reflektirajuća traka širine 50 mm. Džepovi su rezani ukoso. Sastav materijala: 50% poliester, 50% pamuk,+/- 1%; 240 g/m</t>
    </r>
    <r>
      <rPr>
        <vertAlign val="superscript"/>
        <sz val="12"/>
        <color theme="1"/>
        <rFont val="Times New Roman"/>
        <family val="1"/>
        <charset val="238"/>
      </rPr>
      <t>2</t>
    </r>
    <r>
      <rPr>
        <sz val="12"/>
        <color theme="1"/>
        <rFont val="Times New Roman"/>
        <family val="1"/>
        <charset val="238"/>
      </rPr>
      <t>, +/- 2%</t>
    </r>
  </si>
  <si>
    <r>
      <rPr>
        <b/>
        <sz val="12"/>
        <color theme="1"/>
        <rFont val="Times New Roman"/>
        <family val="1"/>
        <charset val="238"/>
      </rPr>
      <t>Radni kombinezon</t>
    </r>
    <r>
      <rPr>
        <sz val="12"/>
        <color theme="1"/>
        <rFont val="Times New Roman"/>
        <family val="1"/>
        <charset val="238"/>
      </rPr>
      <t xml:space="preserve"> sivo-crni s trakom visoke vidljivosti, tisak loga, 65% poliester, 35% pamuk,+/- 1%; 240 g/m</t>
    </r>
    <r>
      <rPr>
        <vertAlign val="superscript"/>
        <sz val="12"/>
        <color theme="1"/>
        <rFont val="Times New Roman"/>
        <family val="1"/>
        <charset val="238"/>
      </rPr>
      <t>2</t>
    </r>
    <r>
      <rPr>
        <sz val="12"/>
        <color theme="1"/>
        <rFont val="Times New Roman"/>
        <family val="1"/>
        <charset val="238"/>
      </rPr>
      <t>, +/- 2%</t>
    </r>
  </si>
  <si>
    <r>
      <rPr>
        <b/>
        <sz val="12"/>
        <color theme="1"/>
        <rFont val="Times New Roman"/>
        <family val="1"/>
        <charset val="238"/>
      </rPr>
      <t>Majica t-shirt kratki rukav</t>
    </r>
    <r>
      <rPr>
        <sz val="12"/>
        <color theme="1"/>
        <rFont val="Times New Roman"/>
        <family val="1"/>
        <charset val="238"/>
      </rPr>
      <t>, tisak loga, visoka vidljivost, jarko zeleno-žute boje, 50% pamuk, 50% poliester, min. 200 gr.</t>
    </r>
  </si>
  <si>
    <r>
      <rPr>
        <b/>
        <sz val="12"/>
        <color theme="1"/>
        <rFont val="Times New Roman"/>
        <family val="1"/>
        <charset val="238"/>
      </rPr>
      <t>Majica t-shirt dugi rukav</t>
    </r>
    <r>
      <rPr>
        <sz val="12"/>
        <color theme="1"/>
        <rFont val="Times New Roman"/>
        <family val="1"/>
        <charset val="238"/>
      </rPr>
      <t>, tisak loga, visoka vidljivost, jarko zeleno-žute boje, 50% pamuk, 50% poliester, min. 200 gr.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</si>
</sst>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000"/>
    <numFmt numFmtId="167" formatCode="#,##0.00_ ;\-#,##0.00\ "/>
  </numFmts>
  <fonts count="4" x14ac:knownFonts="1">
    <font>
      <sz val="11"/>
      <color theme="1"/>
      <name val="Calibri"/>
      <family val="2"/>
      <charset val="238"/>
      <scheme val="minor"/>
    </font>
    <font>
      <sz val="12"/>
      <color theme="1"/>
      <name val="Times New Roman"/>
      <family val="1"/>
      <charset val="238"/>
    </font>
    <font>
      <b/>
      <sz val="12"/>
      <color theme="1"/>
      <name val="Times New Roman"/>
      <family val="1"/>
      <charset val="238"/>
    </font>
    <font>
      <vertAlign val="superscript"/>
      <sz val="12"/>
      <color theme="1"/>
      <name val="Times New Roman"/>
      <family val="1"/>
      <charset val="23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Protection="1">
      <protection locked="0"/>
    </xf>
    <xf numFmtId="0" fontId="1" fillId="0" borderId="0" xfId="0" applyFont="1"/>
    <xf numFmtId="0" fontId="0" fillId="0" borderId="0" xfId="0" applyProtection="1">
      <protection locked="0"/>
    </xf>
    <xf numFmtId="0" fontId="0" fillId="0" borderId="0" xfId="0" applyAlignment="1" applyProtection="1">
      <alignment vertical="center"/>
      <protection locked="0"/>
    </xf>
    <xf numFmtId="0" fontId="2" fillId="0" borderId="0" xfId="0" applyFont="1" applyAlignment="1">
      <alignment vertical="center"/>
    </xf>
    <xf numFmtId="0" fontId="1" fillId="0" borderId="0" xfId="0" applyFont="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2" xfId="0" applyFont="1" applyBorder="1" applyAlignment="1">
      <alignment horizontal="center" vertical="center"/>
    </xf>
    <xf numFmtId="3" fontId="1" fillId="0" borderId="12"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Protection="1">
      <protection locked="0"/>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0" xfId="0" applyFont="1" applyAlignment="1" applyProtection="1">
      <alignment horizontal="center"/>
      <protection locked="0"/>
    </xf>
    <xf numFmtId="0" fontId="1" fillId="0" borderId="12" xfId="0" applyFont="1" applyBorder="1" applyAlignment="1">
      <alignment horizontal="left" vertical="center" wrapText="1"/>
    </xf>
    <xf numFmtId="166" fontId="1" fillId="0" borderId="12" xfId="0" applyNumberFormat="1" applyFont="1" applyBorder="1" applyAlignment="1">
      <alignment vertical="center" wrapText="1"/>
    </xf>
    <xf numFmtId="49" fontId="1" fillId="0" borderId="12" xfId="0" applyNumberFormat="1" applyFont="1" applyBorder="1" applyAlignment="1">
      <alignment vertical="center" wrapText="1"/>
    </xf>
    <xf numFmtId="0" fontId="1" fillId="0" borderId="0" xfId="0" applyFont="1" applyAlignment="1" applyProtection="1">
      <alignment vertical="center" wrapText="1"/>
    </xf>
    <xf numFmtId="167" fontId="1" fillId="0" borderId="12" xfId="0" applyNumberFormat="1" applyFont="1" applyBorder="1" applyAlignment="1" applyProtection="1">
      <alignment vertical="center"/>
      <protection locked="0"/>
    </xf>
    <xf numFmtId="167" fontId="1" fillId="0" borderId="12" xfId="0" applyNumberFormat="1" applyFont="1" applyBorder="1" applyAlignment="1">
      <alignment vertical="center"/>
    </xf>
    <xf numFmtId="167" fontId="1" fillId="0" borderId="12" xfId="0" applyNumberFormat="1" applyFont="1" applyBorder="1" applyAlignment="1" applyProtection="1">
      <alignment horizontal="right" vertical="center"/>
      <protection locked="0"/>
    </xf>
    <xf numFmtId="4" fontId="2" fillId="0" borderId="4" xfId="0" applyNumberFormat="1" applyFont="1" applyBorder="1" applyAlignment="1">
      <alignment vertical="center"/>
    </xf>
    <xf numFmtId="4" fontId="2" fillId="0" borderId="5" xfId="0" applyNumberFormat="1" applyFont="1" applyBorder="1" applyAlignment="1">
      <alignmen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view="pageBreakPreview" zoomScale="25" zoomScaleNormal="70" zoomScaleSheetLayoutView="25" workbookViewId="0">
      <selection activeCell="F14" sqref="F14:F16"/>
    </sheetView>
  </sheetViews>
  <sheetFormatPr defaultRowHeight="15.75" x14ac:dyDescent="0.25"/>
  <cols>
    <col min="1" max="1" width="9.140625" style="1"/>
    <col min="2" max="2" width="86.85546875" style="1" customWidth="1"/>
    <col min="3" max="3" width="14.5703125" style="1" customWidth="1"/>
    <col min="4" max="4" width="14.28515625" style="1" customWidth="1"/>
    <col min="5" max="5" width="24.140625" style="1" customWidth="1"/>
    <col min="6" max="6" width="25.85546875" style="1" customWidth="1"/>
    <col min="7" max="16384" width="9.140625" style="3"/>
  </cols>
  <sheetData>
    <row r="1" spans="1:6" s="4" customFormat="1" ht="21.75" customHeight="1" x14ac:dyDescent="0.25">
      <c r="A1" s="21" t="s">
        <v>0</v>
      </c>
      <c r="B1" s="21"/>
      <c r="C1" s="21"/>
      <c r="D1" s="21"/>
      <c r="E1" s="21"/>
      <c r="F1" s="21"/>
    </row>
    <row r="2" spans="1:6" s="4" customFormat="1" ht="21.75" customHeight="1" x14ac:dyDescent="0.25">
      <c r="A2" s="5" t="s">
        <v>20</v>
      </c>
      <c r="B2" s="6"/>
      <c r="C2" s="6"/>
      <c r="D2" s="6"/>
      <c r="E2" s="6"/>
      <c r="F2" s="6"/>
    </row>
    <row r="3" spans="1:6" s="4" customFormat="1" ht="24" customHeight="1" x14ac:dyDescent="0.25">
      <c r="A3" s="21" t="s">
        <v>21</v>
      </c>
      <c r="B3" s="21"/>
      <c r="C3" s="21"/>
      <c r="D3" s="21"/>
      <c r="E3" s="21"/>
      <c r="F3" s="21"/>
    </row>
    <row r="4" spans="1:6" ht="16.5" thickBot="1" x14ac:dyDescent="0.3">
      <c r="A4" s="2"/>
      <c r="B4" s="2"/>
      <c r="C4" s="2"/>
      <c r="D4" s="2"/>
      <c r="E4" s="2"/>
      <c r="F4" s="2"/>
    </row>
    <row r="5" spans="1:6" ht="51.75" customHeight="1" x14ac:dyDescent="0.25">
      <c r="A5" s="7" t="s">
        <v>8</v>
      </c>
      <c r="B5" s="8" t="s">
        <v>19</v>
      </c>
      <c r="C5" s="9" t="s">
        <v>9</v>
      </c>
      <c r="D5" s="9" t="s">
        <v>23</v>
      </c>
      <c r="E5" s="9" t="s">
        <v>10</v>
      </c>
      <c r="F5" s="10" t="s">
        <v>4</v>
      </c>
    </row>
    <row r="6" spans="1:6" ht="359.25" customHeight="1" x14ac:dyDescent="0.25">
      <c r="A6" s="11">
        <v>1</v>
      </c>
      <c r="B6" s="23" t="s">
        <v>24</v>
      </c>
      <c r="C6" s="11" t="s">
        <v>15</v>
      </c>
      <c r="D6" s="12">
        <v>40</v>
      </c>
      <c r="E6" s="27"/>
      <c r="F6" s="28">
        <f>D6*E6</f>
        <v>0</v>
      </c>
    </row>
    <row r="7" spans="1:6" ht="268.5" customHeight="1" x14ac:dyDescent="0.25">
      <c r="A7" s="13" t="s">
        <v>11</v>
      </c>
      <c r="B7" s="24" t="s">
        <v>25</v>
      </c>
      <c r="C7" s="11" t="s">
        <v>15</v>
      </c>
      <c r="D7" s="12">
        <v>51</v>
      </c>
      <c r="E7" s="27"/>
      <c r="F7" s="28">
        <f t="shared" ref="F7:F13" si="0">D7*E7</f>
        <v>0</v>
      </c>
    </row>
    <row r="8" spans="1:6" ht="399.75" customHeight="1" x14ac:dyDescent="0.25">
      <c r="A8" s="13" t="s">
        <v>12</v>
      </c>
      <c r="B8" s="24" t="s">
        <v>26</v>
      </c>
      <c r="C8" s="11" t="s">
        <v>15</v>
      </c>
      <c r="D8" s="12">
        <v>21</v>
      </c>
      <c r="E8" s="27"/>
      <c r="F8" s="28">
        <f t="shared" si="0"/>
        <v>0</v>
      </c>
    </row>
    <row r="9" spans="1:6" ht="408.75" customHeight="1" x14ac:dyDescent="0.25">
      <c r="A9" s="13" t="s">
        <v>13</v>
      </c>
      <c r="B9" s="24" t="s">
        <v>27</v>
      </c>
      <c r="C9" s="11" t="s">
        <v>15</v>
      </c>
      <c r="D9" s="12">
        <v>35</v>
      </c>
      <c r="E9" s="27"/>
      <c r="F9" s="28">
        <f t="shared" si="0"/>
        <v>0</v>
      </c>
    </row>
    <row r="10" spans="1:6" ht="216.75" customHeight="1" x14ac:dyDescent="0.25">
      <c r="A10" s="13" t="s">
        <v>14</v>
      </c>
      <c r="B10" s="24" t="s">
        <v>28</v>
      </c>
      <c r="C10" s="11" t="s">
        <v>15</v>
      </c>
      <c r="D10" s="12">
        <v>38</v>
      </c>
      <c r="E10" s="27"/>
      <c r="F10" s="28">
        <f t="shared" si="0"/>
        <v>0</v>
      </c>
    </row>
    <row r="11" spans="1:6" ht="52.5" customHeight="1" x14ac:dyDescent="0.25">
      <c r="A11" s="13" t="s">
        <v>16</v>
      </c>
      <c r="B11" s="25" t="s">
        <v>29</v>
      </c>
      <c r="C11" s="11" t="s">
        <v>15</v>
      </c>
      <c r="D11" s="12">
        <v>2</v>
      </c>
      <c r="E11" s="29"/>
      <c r="F11" s="28">
        <f t="shared" si="0"/>
        <v>0</v>
      </c>
    </row>
    <row r="12" spans="1:6" ht="51" customHeight="1" x14ac:dyDescent="0.25">
      <c r="A12" s="13" t="s">
        <v>17</v>
      </c>
      <c r="B12" s="25" t="s">
        <v>30</v>
      </c>
      <c r="C12" s="11" t="s">
        <v>15</v>
      </c>
      <c r="D12" s="12">
        <v>115</v>
      </c>
      <c r="E12" s="29"/>
      <c r="F12" s="28">
        <f t="shared" si="0"/>
        <v>0</v>
      </c>
    </row>
    <row r="13" spans="1:6" ht="45" customHeight="1" x14ac:dyDescent="0.25">
      <c r="A13" s="13" t="s">
        <v>18</v>
      </c>
      <c r="B13" s="25" t="s">
        <v>31</v>
      </c>
      <c r="C13" s="11" t="s">
        <v>15</v>
      </c>
      <c r="D13" s="12">
        <v>75</v>
      </c>
      <c r="E13" s="29"/>
      <c r="F13" s="28">
        <f t="shared" si="0"/>
        <v>0</v>
      </c>
    </row>
    <row r="14" spans="1:6" ht="44.25" customHeight="1" x14ac:dyDescent="0.25">
      <c r="A14" s="15" t="s">
        <v>5</v>
      </c>
      <c r="B14" s="16"/>
      <c r="C14" s="16"/>
      <c r="D14" s="16"/>
      <c r="E14" s="17"/>
      <c r="F14" s="30">
        <f>SUM(F6:F13)</f>
        <v>0</v>
      </c>
    </row>
    <row r="15" spans="1:6" ht="31.5" customHeight="1" x14ac:dyDescent="0.25">
      <c r="A15" s="15" t="s">
        <v>6</v>
      </c>
      <c r="B15" s="16"/>
      <c r="C15" s="16"/>
      <c r="D15" s="16"/>
      <c r="E15" s="17"/>
      <c r="F15" s="30">
        <f>F14*0.25</f>
        <v>0</v>
      </c>
    </row>
    <row r="16" spans="1:6" ht="35.25" customHeight="1" thickBot="1" x14ac:dyDescent="0.3">
      <c r="A16" s="18" t="s">
        <v>7</v>
      </c>
      <c r="B16" s="19"/>
      <c r="C16" s="19"/>
      <c r="D16" s="19"/>
      <c r="E16" s="20"/>
      <c r="F16" s="31">
        <f>F14+F15</f>
        <v>0</v>
      </c>
    </row>
    <row r="19" spans="1:6" ht="150" customHeight="1" x14ac:dyDescent="0.25">
      <c r="A19" s="26" t="s">
        <v>22</v>
      </c>
      <c r="B19" s="26"/>
      <c r="C19" s="26"/>
      <c r="D19" s="26"/>
      <c r="E19" s="26"/>
      <c r="F19" s="26"/>
    </row>
    <row r="21" spans="1:6" x14ac:dyDescent="0.25">
      <c r="C21" s="2"/>
    </row>
    <row r="22" spans="1:6" x14ac:dyDescent="0.25">
      <c r="A22" s="14" t="s">
        <v>1</v>
      </c>
      <c r="B22" s="14"/>
      <c r="C22" s="14"/>
    </row>
    <row r="24" spans="1:6" x14ac:dyDescent="0.25">
      <c r="A24" s="14" t="s">
        <v>2</v>
      </c>
      <c r="B24" s="14"/>
      <c r="C24" s="14"/>
      <c r="E24" s="22" t="s">
        <v>3</v>
      </c>
      <c r="F24" s="22"/>
    </row>
    <row r="25" spans="1:6" x14ac:dyDescent="0.25">
      <c r="E25" s="14"/>
      <c r="F25" s="14"/>
    </row>
  </sheetData>
  <sheetProtection algorithmName="SHA-512" hashValue="CSXz27eTasXqGDNTLfsXa4DocWwtWsE/p/6ei69ExMqrcaS9cRii0L75HdXVZWEIjuM0AMqds4+KUFrXH4mk1A==" saltValue="O4qe+OexaTtStEpPrORGdg==" spinCount="100000" sheet="1" formatCells="0" formatColumns="0" formatRows="0" insertColumns="0" insertRows="0" insertHyperlinks="0" deleteColumns="0" deleteRows="0" sort="0" autoFilter="0" pivotTables="0"/>
  <mergeCells count="10">
    <mergeCell ref="E25:F25"/>
    <mergeCell ref="A14:E14"/>
    <mergeCell ref="A15:E15"/>
    <mergeCell ref="A16:E16"/>
    <mergeCell ref="A1:F1"/>
    <mergeCell ref="A3:F3"/>
    <mergeCell ref="A22:C22"/>
    <mergeCell ref="A24:C24"/>
    <mergeCell ref="E24:F24"/>
    <mergeCell ref="A19:F19"/>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I - Toškovnik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Dragan Čakić</dc:creator>
  <cp:lastModifiedBy>Kaštijun d.o.o.</cp:lastModifiedBy>
  <cp:lastPrinted>2026-04-08T10:46:46Z</cp:lastPrinted>
  <dcterms:created xsi:type="dcterms:W3CDTF">2018-11-28T12:19:09Z</dcterms:created>
  <dcterms:modified xsi:type="dcterms:W3CDTF">2026-04-23T21:53:59Z</dcterms:modified>
</cp:coreProperties>
</file>