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Održavanje dozirne trake sa dozirnim bubnjem u MBO postrojenju\"/>
    </mc:Choice>
  </mc:AlternateContent>
  <xr:revisionPtr revIDLastSave="0" documentId="13_ncr:1_{4FE4A473-4B53-4A27-BBFB-4800BC690CDE}" xr6:coauthVersionLast="47" xr6:coauthVersionMax="47" xr10:uidLastSave="{00000000-0000-0000-0000-000000000000}"/>
  <bookViews>
    <workbookView xWindow="-120" yWindow="-120" windowWidth="29040" windowHeight="15840" xr2:uid="{1F425395-9EEA-4167-A5B2-978EB9DA2892}"/>
  </bookViews>
  <sheets>
    <sheet name="Troškovnik" sheetId="1" r:id="rId1"/>
  </sheets>
  <definedNames>
    <definedName name="_xlnm.Print_Area" localSheetId="0">Troškovnik!$A$1:$F$26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8" i="1"/>
  <c r="F11" i="1" l="1"/>
  <c r="F12" i="1" s="1"/>
  <c r="F13" i="1" s="1"/>
</calcChain>
</file>

<file path=xl/sharedStrings.xml><?xml version="1.0" encoding="utf-8"?>
<sst xmlns="http://schemas.openxmlformats.org/spreadsheetml/2006/main" count="27" uniqueCount="25">
  <si>
    <t>ST. BR.</t>
  </si>
  <si>
    <t>Broj ponude:_________________________</t>
  </si>
  <si>
    <t>PONUDITELJ:</t>
  </si>
  <si>
    <t>U ____________, ____________________</t>
  </si>
  <si>
    <t>______________________________________________</t>
  </si>
  <si>
    <t>UKUPNO (EUR bez PDV-a):</t>
  </si>
  <si>
    <t>PDV 25%</t>
  </si>
  <si>
    <t>JEDINIČNA CIJENA 
(EUR bez PDV-a)</t>
  </si>
  <si>
    <t>UKUPNO 
(EUR bez PDV-a)</t>
  </si>
  <si>
    <t>SVEUKUPNO (EUR bez PDV-a):</t>
  </si>
  <si>
    <t>1.</t>
  </si>
  <si>
    <t>NAZIV USLUGE/SPECIFIKACIJA RADOVA</t>
  </si>
  <si>
    <t>PRILOG I - Troškovnik</t>
  </si>
  <si>
    <t>JEDINICA MJERE</t>
  </si>
  <si>
    <t>Evidencijski broj nabave: TO-JN-175/2026</t>
  </si>
  <si>
    <t>2.</t>
  </si>
  <si>
    <t>3.</t>
  </si>
  <si>
    <t>kpl</t>
  </si>
  <si>
    <t xml:space="preserve">Napomena:
</t>
  </si>
  <si>
    <t>U cijeni održavanja uključen i rad djelatnika na predmetnim radovima</t>
  </si>
  <si>
    <t xml:space="preserve">Zamjena ležaja dozirnog lančanog transportera WF02B01:
a) dobava ležajnih jedinica SKF UCT216 - kom 4
b)  zamjena ležaja; natezanje i centriranje lančane dozirne trake </t>
  </si>
  <si>
    <t>Sanacija donjeg pogonjenog valjka transportera WF02B01; L=2090mm x Ø320mm
- demontaže valjka i doprema u radionicu u žminju
- demontaža ležaja i konusnih spojki; čišćenje
- izmjere i izrada nacrta
- izrada osovine Ø60mm x 2260mm (42CrMo4)
- reparacija valjka Ø320mm x 2090mm i kućišta za nateznu stanicu (bravarsko-zavarivački radovi + strojna obrada)
- isporuka valjka s osovinom i kućištem za nateznu stanicu
- montaža steznih čahura i ležaja
- montaža valjka i centriranje trake (probni rad)</t>
  </si>
  <si>
    <t>DD10X01 - dozirni bubanj
a) Zamjena oštećenog ležaja (strana nasuprot motorreduktora) i čišćenje nakupina
b) Dobava i ugradnja brtvenih prstenova bubnja lijevi i desni:
- t=6mm S235JR, Ø=1000mm x 40mm - kom2 - bravarsko/zavarivački radovi
c) Zamjena zubiju dozirnog bubnja, demontaža zubiju bubnja
d)) Brušenje/priprema površine bubnja za zavarivanjec, dobava i montaža novih noževa (kv.cijev 50x50x5mm S235JR, čelični lim t=8mm S235JR - 130kg); zavarivanje</t>
  </si>
  <si>
    <t xml:space="preserve">OKVIRNA KOLIČINA </t>
  </si>
  <si>
    <t>NABAVA: Održavanje dozirne trake sa dozirnim bubnjem u MBO postrojenju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</si>
</sst>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Alignment="1">
      <alignment textRotation="180"/>
    </xf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 applyProtection="1">
      <protection locked="0"/>
    </xf>
    <xf numFmtId="164" fontId="2" fillId="0" borderId="0" xfId="0" applyNumberFormat="1" applyFont="1"/>
    <xf numFmtId="0" fontId="3" fillId="0" borderId="0" xfId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2" fillId="0" borderId="0" xfId="1" applyFont="1"/>
    <xf numFmtId="0" fontId="4" fillId="0" borderId="0" xfId="1" applyFont="1" applyAlignment="1">
      <alignment vertical="center"/>
    </xf>
    <xf numFmtId="0" fontId="3" fillId="0" borderId="0" xfId="1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 applyProtection="1">
      <alignment vertical="top" wrapText="1"/>
      <protection locked="0"/>
    </xf>
    <xf numFmtId="0" fontId="6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Protection="1">
      <protection locked="0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Normalno 2" xfId="1" xr:uid="{DD122983-395C-4176-B487-A9BB9DAD3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20784-DD61-406D-8991-41A6F9C62AED}">
  <sheetPr>
    <pageSetUpPr fitToPage="1"/>
  </sheetPr>
  <dimension ref="A2:K43"/>
  <sheetViews>
    <sheetView tabSelected="1" view="pageBreakPreview" zoomScale="85" zoomScaleNormal="100" zoomScaleSheetLayoutView="85" workbookViewId="0">
      <selection activeCell="B8" sqref="B8:B10"/>
    </sheetView>
  </sheetViews>
  <sheetFormatPr defaultColWidth="8.85546875" defaultRowHeight="15" x14ac:dyDescent="0.25"/>
  <cols>
    <col min="1" max="1" width="13.42578125" style="1" customWidth="1"/>
    <col min="2" max="2" width="77.28515625" style="2" customWidth="1"/>
    <col min="3" max="3" width="16.140625" style="3" customWidth="1"/>
    <col min="4" max="4" width="20.7109375" style="3" bestFit="1" customWidth="1"/>
    <col min="5" max="5" width="22.85546875" style="3" bestFit="1" customWidth="1"/>
    <col min="6" max="6" width="22.5703125" style="3" customWidth="1"/>
    <col min="7" max="7" width="26" style="3" customWidth="1"/>
    <col min="8" max="8" width="10.5703125" style="3" customWidth="1"/>
    <col min="9" max="9" width="8.85546875" style="3"/>
    <col min="10" max="11" width="9.42578125" style="3" bestFit="1" customWidth="1"/>
    <col min="12" max="16384" width="8.85546875" style="3"/>
  </cols>
  <sheetData>
    <row r="2" spans="1:6" ht="15.75" x14ac:dyDescent="0.25">
      <c r="A2" s="6" t="s">
        <v>12</v>
      </c>
    </row>
    <row r="3" spans="1:6" ht="29.25" customHeight="1" x14ac:dyDescent="0.25">
      <c r="A3" s="7" t="s">
        <v>24</v>
      </c>
    </row>
    <row r="4" spans="1:6" ht="15.75" x14ac:dyDescent="0.25">
      <c r="A4" s="8"/>
    </row>
    <row r="5" spans="1:6" ht="15.75" x14ac:dyDescent="0.25">
      <c r="A5" s="9" t="s">
        <v>14</v>
      </c>
    </row>
    <row r="6" spans="1:6" ht="15.75" x14ac:dyDescent="0.25">
      <c r="A6" s="3"/>
    </row>
    <row r="7" spans="1:6" ht="74.25" customHeight="1" x14ac:dyDescent="0.25">
      <c r="A7" s="21" t="s">
        <v>0</v>
      </c>
      <c r="B7" s="21" t="s">
        <v>11</v>
      </c>
      <c r="C7" s="22" t="s">
        <v>23</v>
      </c>
      <c r="D7" s="21" t="s">
        <v>13</v>
      </c>
      <c r="E7" s="22" t="s">
        <v>7</v>
      </c>
      <c r="F7" s="22" t="s">
        <v>8</v>
      </c>
    </row>
    <row r="8" spans="1:6" ht="66.75" customHeight="1" x14ac:dyDescent="0.25">
      <c r="A8" s="13" t="s">
        <v>10</v>
      </c>
      <c r="B8" s="14" t="s">
        <v>20</v>
      </c>
      <c r="C8" s="15">
        <v>1</v>
      </c>
      <c r="D8" s="17" t="s">
        <v>17</v>
      </c>
      <c r="E8" s="29"/>
      <c r="F8" s="18">
        <f>C8*E8</f>
        <v>0</v>
      </c>
    </row>
    <row r="9" spans="1:6" ht="198.75" customHeight="1" x14ac:dyDescent="0.25">
      <c r="A9" s="13" t="s">
        <v>15</v>
      </c>
      <c r="B9" s="14" t="s">
        <v>21</v>
      </c>
      <c r="C9" s="15">
        <v>1</v>
      </c>
      <c r="D9" s="17" t="s">
        <v>17</v>
      </c>
      <c r="E9" s="29"/>
      <c r="F9" s="18">
        <f t="shared" ref="F9:F10" si="0">C9*E9</f>
        <v>0</v>
      </c>
    </row>
    <row r="10" spans="1:6" ht="154.5" customHeight="1" x14ac:dyDescent="0.25">
      <c r="A10" s="13" t="s">
        <v>16</v>
      </c>
      <c r="B10" s="16" t="s">
        <v>22</v>
      </c>
      <c r="C10" s="15">
        <v>1</v>
      </c>
      <c r="D10" s="17" t="s">
        <v>17</v>
      </c>
      <c r="E10" s="29"/>
      <c r="F10" s="18">
        <f t="shared" si="0"/>
        <v>0</v>
      </c>
    </row>
    <row r="11" spans="1:6" ht="31.5" customHeight="1" x14ac:dyDescent="0.25">
      <c r="A11" s="24" t="s">
        <v>5</v>
      </c>
      <c r="B11" s="24"/>
      <c r="C11" s="24"/>
      <c r="D11" s="24"/>
      <c r="E11" s="24"/>
      <c r="F11" s="25">
        <f>SUM(F8:F10)</f>
        <v>0</v>
      </c>
    </row>
    <row r="12" spans="1:6" ht="30" customHeight="1" x14ac:dyDescent="0.25">
      <c r="A12" s="24" t="s">
        <v>6</v>
      </c>
      <c r="B12" s="24"/>
      <c r="C12" s="24"/>
      <c r="D12" s="24"/>
      <c r="E12" s="24"/>
      <c r="F12" s="25">
        <f>F11*25%</f>
        <v>0</v>
      </c>
    </row>
    <row r="13" spans="1:6" ht="29.25" customHeight="1" x14ac:dyDescent="0.25">
      <c r="A13" s="26" t="s">
        <v>9</v>
      </c>
      <c r="B13" s="27"/>
      <c r="C13" s="27"/>
      <c r="D13" s="27"/>
      <c r="E13" s="28"/>
      <c r="F13" s="25">
        <f>F11+F12</f>
        <v>0</v>
      </c>
    </row>
    <row r="16" spans="1:6" ht="15.75" customHeight="1" x14ac:dyDescent="0.25">
      <c r="A16" s="19" t="s">
        <v>18</v>
      </c>
      <c r="B16" s="20" t="s">
        <v>19</v>
      </c>
      <c r="C16" s="19"/>
      <c r="D16" s="19"/>
      <c r="E16" s="6"/>
      <c r="F16" s="6"/>
    </row>
    <row r="17" spans="1:11" ht="15.75" x14ac:dyDescent="0.25">
      <c r="A17" s="19"/>
      <c r="B17" s="19"/>
      <c r="C17" s="19"/>
      <c r="D17" s="19"/>
    </row>
    <row r="18" spans="1:11" ht="15.75" x14ac:dyDescent="0.25">
      <c r="A18" s="19"/>
      <c r="B18" s="19"/>
      <c r="C18" s="19"/>
      <c r="D18" s="19"/>
    </row>
    <row r="20" spans="1:11" ht="15.75" x14ac:dyDescent="0.25">
      <c r="A20" s="3"/>
      <c r="B20" s="3"/>
      <c r="C20" s="10"/>
      <c r="D20" s="10"/>
    </row>
    <row r="21" spans="1:11" s="10" customFormat="1" ht="15.75" x14ac:dyDescent="0.25">
      <c r="A21" s="11" t="s">
        <v>1</v>
      </c>
      <c r="B21" s="8"/>
      <c r="C21" s="8"/>
      <c r="D21" s="8"/>
    </row>
    <row r="22" spans="1:11" s="10" customFormat="1" ht="15.75" x14ac:dyDescent="0.25">
      <c r="A22" s="8"/>
      <c r="B22" s="8"/>
      <c r="C22" s="8"/>
      <c r="D22" s="12" t="s">
        <v>2</v>
      </c>
      <c r="E22" s="12"/>
    </row>
    <row r="23" spans="1:11" s="10" customFormat="1" ht="15.75" x14ac:dyDescent="0.25">
      <c r="A23" s="8" t="s">
        <v>3</v>
      </c>
      <c r="B23" s="8"/>
      <c r="C23" s="8"/>
      <c r="D23" s="8"/>
      <c r="E23" s="8"/>
    </row>
    <row r="24" spans="1:11" s="10" customFormat="1" ht="15.75" x14ac:dyDescent="0.25">
      <c r="B24" s="8"/>
      <c r="C24" s="8"/>
      <c r="D24" s="23" t="s">
        <v>4</v>
      </c>
      <c r="E24" s="23"/>
    </row>
    <row r="25" spans="1:11" s="10" customFormat="1" ht="15.75" x14ac:dyDescent="0.25">
      <c r="B25" s="8"/>
      <c r="C25" s="8"/>
      <c r="D25" s="8"/>
    </row>
    <row r="30" spans="1:11" ht="15.75" x14ac:dyDescent="0.25">
      <c r="H30" s="4"/>
      <c r="I30" s="5"/>
      <c r="J30" s="5"/>
      <c r="K30" s="5"/>
    </row>
    <row r="31" spans="1:11" ht="15.75" x14ac:dyDescent="0.25">
      <c r="H31" s="4"/>
      <c r="I31" s="5"/>
      <c r="J31" s="5"/>
    </row>
    <row r="32" spans="1:11" ht="15.75" x14ac:dyDescent="0.25">
      <c r="I32" s="5"/>
      <c r="J32" s="5"/>
    </row>
    <row r="33" spans="2:11" ht="15.75" x14ac:dyDescent="0.25">
      <c r="I33" s="5"/>
      <c r="J33" s="5"/>
    </row>
    <row r="34" spans="2:11" ht="15.75" x14ac:dyDescent="0.25">
      <c r="I34" s="5"/>
      <c r="J34" s="5"/>
    </row>
    <row r="36" spans="2:11" ht="15.75" x14ac:dyDescent="0.25">
      <c r="H36" s="4"/>
      <c r="I36" s="5"/>
      <c r="J36" s="5"/>
      <c r="K36" s="5"/>
    </row>
    <row r="37" spans="2:11" ht="15.75" x14ac:dyDescent="0.25">
      <c r="H37" s="4"/>
      <c r="I37" s="5"/>
      <c r="J37" s="5"/>
    </row>
    <row r="38" spans="2:11" ht="15.75" x14ac:dyDescent="0.25">
      <c r="H38" s="4"/>
      <c r="I38" s="5"/>
      <c r="J38" s="5"/>
    </row>
    <row r="39" spans="2:11" ht="15.75" x14ac:dyDescent="0.25">
      <c r="H39" s="4"/>
      <c r="I39" s="5"/>
      <c r="J39" s="5"/>
    </row>
    <row r="40" spans="2:11" ht="15.75" x14ac:dyDescent="0.25">
      <c r="B40" s="6"/>
      <c r="H40" s="4"/>
      <c r="I40" s="5"/>
      <c r="J40" s="5"/>
    </row>
    <row r="41" spans="2:11" ht="15.75" x14ac:dyDescent="0.25">
      <c r="H41" s="4"/>
      <c r="I41" s="5"/>
      <c r="J41" s="5"/>
    </row>
    <row r="42" spans="2:11" ht="15.75" x14ac:dyDescent="0.25">
      <c r="H42" s="4"/>
      <c r="I42" s="5"/>
      <c r="J42" s="5"/>
    </row>
    <row r="43" spans="2:11" ht="15.75" x14ac:dyDescent="0.25">
      <c r="I43" s="5"/>
      <c r="J43" s="5"/>
    </row>
  </sheetData>
  <sheetProtection algorithmName="SHA-512" hashValue="oQCorK44bGvMu3a7kb3bbPZb2stu53xYCofq8DvFfasHf1CJ4Qqo9hAUy8OoMUs2M6YJOAHfmzFMloR+45k9oQ==" saltValue="Yw5OA/1OcEoMDz5IXZu61A==" spinCount="100000" sheet="1" formatCells="0" formatColumns="0" formatRows="0" insertColumns="0" insertRows="0" insertHyperlinks="0" deleteColumns="0" deleteRows="0" sort="0" autoFilter="0" pivotTables="0"/>
  <mergeCells count="4">
    <mergeCell ref="A11:E11"/>
    <mergeCell ref="A12:E12"/>
    <mergeCell ref="A13:E13"/>
    <mergeCell ref="D24:E24"/>
  </mergeCells>
  <pageMargins left="0.70866141732283472" right="0.70866141732283472" top="0.74803149606299213" bottom="0.74803149606299213" header="0.31496062992125984" footer="0.31496062992125984"/>
  <pageSetup paperSize="8" scale="75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Franko Mirković</dc:creator>
  <cp:lastModifiedBy>Kaštijun d.o.o.</cp:lastModifiedBy>
  <dcterms:created xsi:type="dcterms:W3CDTF">2025-06-26T08:33:56Z</dcterms:created>
  <dcterms:modified xsi:type="dcterms:W3CDTF">2026-03-08T17:12:49Z</dcterms:modified>
</cp:coreProperties>
</file>