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ERVER1\Opci Sektor\ODRŽAVANJE - KOMPAKTORA\2024\"/>
    </mc:Choice>
  </mc:AlternateContent>
  <xr:revisionPtr revIDLastSave="0" documentId="13_ncr:1_{358C2AB5-72CC-4ADC-8334-8240CC3F37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5" i="1" l="1"/>
  <c r="H26" i="1" s="1"/>
  <c r="H27" i="1" l="1"/>
</calcChain>
</file>

<file path=xl/sharedStrings.xml><?xml version="1.0" encoding="utf-8"?>
<sst xmlns="http://schemas.openxmlformats.org/spreadsheetml/2006/main" count="74" uniqueCount="61">
  <si>
    <t>PRILOG I - Troškovnik / tehnička specifikacija</t>
  </si>
  <si>
    <t>St. br</t>
  </si>
  <si>
    <t>Kataloški
broj
proizvođača</t>
  </si>
  <si>
    <t>Tehnička specifikacija/Opis traženog</t>
  </si>
  <si>
    <t>Jed.
Mjere</t>
  </si>
  <si>
    <t>Količina</t>
  </si>
  <si>
    <t>Jedinična cijena 
(EUR bez PDV-a)</t>
  </si>
  <si>
    <t>UKUPNO 
(EUR bez PDV)</t>
  </si>
  <si>
    <t>1.</t>
  </si>
  <si>
    <t>BOMAG-Servisni set SW1 (1000 RS) BC 672 RB-4 (ili jednakovrijedno)</t>
  </si>
  <si>
    <t>kom</t>
  </si>
  <si>
    <t>2.</t>
  </si>
  <si>
    <t>BOMAG-Servisni set SW6 BC 672 RB-4  (ili jednakovrijedno)</t>
  </si>
  <si>
    <t>3.</t>
  </si>
  <si>
    <t>05821307</t>
  </si>
  <si>
    <t>BOMAG-Filter zraka unutarnji  (ili jednakovrijedno)</t>
  </si>
  <si>
    <t>4.</t>
  </si>
  <si>
    <t>05821306</t>
  </si>
  <si>
    <t>BOMAG-Filter zraka vanjski  (ili jednakovrijedno)</t>
  </si>
  <si>
    <t>06052427</t>
  </si>
  <si>
    <t>BOMAG-Pumpa vode motora  (ili jednakovrijedno)</t>
  </si>
  <si>
    <t>6.</t>
  </si>
  <si>
    <t>06052428</t>
  </si>
  <si>
    <t>BOMAG-Brtva pumpe vode  (ili jednakovrijedno)</t>
  </si>
  <si>
    <t>7.</t>
  </si>
  <si>
    <t>Ulje motorno 5W30 Low ash  (ili jednakovrijedno)</t>
  </si>
  <si>
    <t>l</t>
  </si>
  <si>
    <t>8.</t>
  </si>
  <si>
    <t>Ulje Hidraol 10/1</t>
  </si>
  <si>
    <t>9.</t>
  </si>
  <si>
    <t>Ulje Hipenol Pantherol 85W-140 GL  (ili jednakovrijedno)</t>
  </si>
  <si>
    <t>10.</t>
  </si>
  <si>
    <t>Antifriz Pantherol  (ili jednakovrijedno)</t>
  </si>
  <si>
    <t>11.</t>
  </si>
  <si>
    <t>Destilirana voda</t>
  </si>
  <si>
    <t>12.</t>
  </si>
  <si>
    <t>Korištenje računalne dijagnostike</t>
  </si>
  <si>
    <t>h</t>
  </si>
  <si>
    <t>13.</t>
  </si>
  <si>
    <t>Korištenje službenog vozila</t>
  </si>
  <si>
    <t>km</t>
  </si>
  <si>
    <t>14.</t>
  </si>
  <si>
    <t>Radni sat (teški strojevi)</t>
  </si>
  <si>
    <t>15.</t>
  </si>
  <si>
    <t>Regeneracija DPF filtera</t>
  </si>
  <si>
    <t>komplet</t>
  </si>
  <si>
    <t>16.</t>
  </si>
  <si>
    <t>Potrošni materijal</t>
  </si>
  <si>
    <t>PDV (EUR)</t>
  </si>
  <si>
    <t>U ____________, ____________________</t>
  </si>
  <si>
    <t>PONUDITELJ:</t>
  </si>
  <si>
    <t>______________________________________________</t>
  </si>
  <si>
    <t>17.</t>
  </si>
  <si>
    <t>18.</t>
  </si>
  <si>
    <t>Izvanredni sati održavanja motora MTU Mercedes</t>
  </si>
  <si>
    <t>Izvanredno korištenje službenog vozila za MTU Mercedes</t>
  </si>
  <si>
    <t>NABAVA: Redovno i interventno državanje kompaktora</t>
  </si>
  <si>
    <t>Broj ponude:_________________________</t>
  </si>
  <si>
    <t>Evidencijski broj nabave: TO-JN-71/2024</t>
  </si>
  <si>
    <t>SVEUKUPNO bez PDV-a (EUR)</t>
  </si>
  <si>
    <t>SVEUKUPNO s PDV-om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</si>
</sst>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\-#,##0.00\ "/>
  </numFmts>
  <fonts count="7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/>
    <xf numFmtId="0" fontId="6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2" fillId="0" borderId="4" xfId="0" applyNumberFormat="1" applyFont="1" applyBorder="1" applyAlignment="1" applyProtection="1">
      <alignment vertical="center"/>
      <protection locked="0"/>
    </xf>
    <xf numFmtId="165" fontId="2" fillId="0" borderId="5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tabSelected="1" view="pageBreakPreview" zoomScale="60" zoomScaleNormal="100" workbookViewId="0">
      <selection activeCell="E31" sqref="E31"/>
    </sheetView>
  </sheetViews>
  <sheetFormatPr defaultRowHeight="15.75" x14ac:dyDescent="0.25"/>
  <cols>
    <col min="1" max="1" width="9.140625" style="14"/>
    <col min="2" max="2" width="8.5703125" style="14" customWidth="1"/>
    <col min="3" max="3" width="17" style="14" customWidth="1"/>
    <col min="4" max="4" width="58.42578125" style="14" customWidth="1"/>
    <col min="5" max="5" width="13.28515625" style="14" customWidth="1"/>
    <col min="6" max="6" width="14.140625" style="14" customWidth="1"/>
    <col min="7" max="7" width="23.85546875" style="14" customWidth="1"/>
    <col min="8" max="8" width="21.42578125" style="14" customWidth="1"/>
    <col min="9" max="16384" width="9.140625" style="14"/>
  </cols>
  <sheetData>
    <row r="1" spans="2:8" ht="34.5" customHeight="1" x14ac:dyDescent="0.25">
      <c r="B1" s="16" t="s">
        <v>0</v>
      </c>
      <c r="C1" s="16"/>
      <c r="D1" s="16"/>
      <c r="E1" s="16"/>
      <c r="F1" s="16"/>
      <c r="G1" s="16"/>
      <c r="H1" s="16"/>
    </row>
    <row r="2" spans="2:8" ht="29.25" customHeight="1" x14ac:dyDescent="0.25">
      <c r="B2" s="15" t="s">
        <v>56</v>
      </c>
      <c r="C2" s="15"/>
      <c r="D2" s="15"/>
      <c r="E2" s="15"/>
      <c r="F2" s="15"/>
      <c r="G2" s="15"/>
      <c r="H2" s="15"/>
    </row>
    <row r="3" spans="2:8" x14ac:dyDescent="0.25">
      <c r="B3" s="13"/>
      <c r="C3" s="13"/>
      <c r="D3" s="13"/>
      <c r="E3" s="13"/>
      <c r="F3" s="13"/>
      <c r="G3" s="13"/>
      <c r="H3" s="13"/>
    </row>
    <row r="4" spans="2:8" x14ac:dyDescent="0.25">
      <c r="B4" s="17" t="s">
        <v>58</v>
      </c>
      <c r="C4" s="17"/>
      <c r="D4" s="17"/>
      <c r="E4" s="17"/>
      <c r="F4" s="17"/>
      <c r="G4" s="17"/>
      <c r="H4" s="17"/>
    </row>
    <row r="5" spans="2:8" ht="16.5" thickBot="1" x14ac:dyDescent="0.3">
      <c r="B5" s="13"/>
      <c r="C5" s="13"/>
      <c r="D5" s="13"/>
      <c r="E5" s="13"/>
      <c r="F5" s="13"/>
      <c r="G5" s="13"/>
      <c r="H5" s="13"/>
    </row>
    <row r="6" spans="2:8" ht="63" customHeight="1" thickBot="1" x14ac:dyDescent="0.3">
      <c r="B6" s="1" t="s">
        <v>1</v>
      </c>
      <c r="C6" s="2" t="s">
        <v>2</v>
      </c>
      <c r="D6" s="1" t="s">
        <v>3</v>
      </c>
      <c r="E6" s="3" t="s">
        <v>4</v>
      </c>
      <c r="F6" s="1" t="s">
        <v>5</v>
      </c>
      <c r="G6" s="2" t="s">
        <v>6</v>
      </c>
      <c r="H6" s="3" t="s">
        <v>7</v>
      </c>
    </row>
    <row r="7" spans="2:8" ht="31.5" x14ac:dyDescent="0.25">
      <c r="B7" s="4" t="s">
        <v>8</v>
      </c>
      <c r="C7" s="5">
        <v>77057002</v>
      </c>
      <c r="D7" s="6" t="s">
        <v>9</v>
      </c>
      <c r="E7" s="7" t="s">
        <v>10</v>
      </c>
      <c r="F7" s="8">
        <v>1</v>
      </c>
      <c r="G7" s="23">
        <v>0</v>
      </c>
      <c r="H7" s="24">
        <f t="shared" ref="H7:H21" si="0">F7*G7</f>
        <v>0</v>
      </c>
    </row>
    <row r="8" spans="2:8" x14ac:dyDescent="0.25">
      <c r="B8" s="4" t="s">
        <v>11</v>
      </c>
      <c r="C8" s="5">
        <v>77557002</v>
      </c>
      <c r="D8" s="6" t="s">
        <v>12</v>
      </c>
      <c r="E8" s="7" t="s">
        <v>10</v>
      </c>
      <c r="F8" s="8">
        <v>3</v>
      </c>
      <c r="G8" s="23">
        <v>0</v>
      </c>
      <c r="H8" s="24">
        <f t="shared" si="0"/>
        <v>0</v>
      </c>
    </row>
    <row r="9" spans="2:8" x14ac:dyDescent="0.25">
      <c r="B9" s="4" t="s">
        <v>13</v>
      </c>
      <c r="C9" s="7" t="s">
        <v>14</v>
      </c>
      <c r="D9" s="6" t="s">
        <v>15</v>
      </c>
      <c r="E9" s="7" t="s">
        <v>10</v>
      </c>
      <c r="F9" s="9">
        <v>8</v>
      </c>
      <c r="G9" s="23">
        <v>0</v>
      </c>
      <c r="H9" s="24">
        <f t="shared" si="0"/>
        <v>0</v>
      </c>
    </row>
    <row r="10" spans="2:8" x14ac:dyDescent="0.25">
      <c r="B10" s="4" t="s">
        <v>16</v>
      </c>
      <c r="C10" s="7" t="s">
        <v>17</v>
      </c>
      <c r="D10" s="6" t="s">
        <v>18</v>
      </c>
      <c r="E10" s="7" t="s">
        <v>10</v>
      </c>
      <c r="F10" s="9">
        <v>8</v>
      </c>
      <c r="G10" s="23">
        <v>0</v>
      </c>
      <c r="H10" s="24">
        <f t="shared" si="0"/>
        <v>0</v>
      </c>
    </row>
    <row r="11" spans="2:8" x14ac:dyDescent="0.25">
      <c r="B11" s="4">
        <v>5</v>
      </c>
      <c r="C11" s="10" t="s">
        <v>19</v>
      </c>
      <c r="D11" s="6" t="s">
        <v>20</v>
      </c>
      <c r="E11" s="7" t="s">
        <v>10</v>
      </c>
      <c r="F11" s="9">
        <v>1</v>
      </c>
      <c r="G11" s="23">
        <v>0</v>
      </c>
      <c r="H11" s="24">
        <f>F11*G11</f>
        <v>0</v>
      </c>
    </row>
    <row r="12" spans="2:8" x14ac:dyDescent="0.25">
      <c r="B12" s="4" t="s">
        <v>21</v>
      </c>
      <c r="C12" s="5" t="s">
        <v>22</v>
      </c>
      <c r="D12" s="6" t="s">
        <v>23</v>
      </c>
      <c r="E12" s="5" t="s">
        <v>10</v>
      </c>
      <c r="F12" s="11">
        <v>1</v>
      </c>
      <c r="G12" s="23">
        <v>0</v>
      </c>
      <c r="H12" s="24">
        <f t="shared" si="0"/>
        <v>0</v>
      </c>
    </row>
    <row r="13" spans="2:8" x14ac:dyDescent="0.25">
      <c r="B13" s="4" t="s">
        <v>24</v>
      </c>
      <c r="C13" s="12"/>
      <c r="D13" s="6" t="s">
        <v>25</v>
      </c>
      <c r="E13" s="7" t="s">
        <v>26</v>
      </c>
      <c r="F13" s="9">
        <v>160</v>
      </c>
      <c r="G13" s="23">
        <v>0</v>
      </c>
      <c r="H13" s="24">
        <f t="shared" si="0"/>
        <v>0</v>
      </c>
    </row>
    <row r="14" spans="2:8" x14ac:dyDescent="0.25">
      <c r="B14" s="4" t="s">
        <v>27</v>
      </c>
      <c r="C14" s="12"/>
      <c r="D14" s="6" t="s">
        <v>28</v>
      </c>
      <c r="E14" s="7" t="s">
        <v>26</v>
      </c>
      <c r="F14" s="9">
        <v>410</v>
      </c>
      <c r="G14" s="23">
        <v>0</v>
      </c>
      <c r="H14" s="24">
        <f t="shared" si="0"/>
        <v>0</v>
      </c>
    </row>
    <row r="15" spans="2:8" x14ac:dyDescent="0.25">
      <c r="B15" s="4" t="s">
        <v>29</v>
      </c>
      <c r="C15" s="12"/>
      <c r="D15" s="6" t="s">
        <v>30</v>
      </c>
      <c r="E15" s="7" t="s">
        <v>26</v>
      </c>
      <c r="F15" s="9">
        <v>36</v>
      </c>
      <c r="G15" s="23">
        <v>0</v>
      </c>
      <c r="H15" s="24">
        <f t="shared" si="0"/>
        <v>0</v>
      </c>
    </row>
    <row r="16" spans="2:8" x14ac:dyDescent="0.25">
      <c r="B16" s="4" t="s">
        <v>31</v>
      </c>
      <c r="C16" s="12"/>
      <c r="D16" s="6" t="s">
        <v>32</v>
      </c>
      <c r="E16" s="7" t="s">
        <v>26</v>
      </c>
      <c r="F16" s="9">
        <v>32</v>
      </c>
      <c r="G16" s="23">
        <v>0</v>
      </c>
      <c r="H16" s="24">
        <f t="shared" si="0"/>
        <v>0</v>
      </c>
    </row>
    <row r="17" spans="2:8" x14ac:dyDescent="0.25">
      <c r="B17" s="4" t="s">
        <v>33</v>
      </c>
      <c r="C17" s="12"/>
      <c r="D17" s="6" t="s">
        <v>34</v>
      </c>
      <c r="E17" s="7" t="s">
        <v>26</v>
      </c>
      <c r="F17" s="9">
        <v>32</v>
      </c>
      <c r="G17" s="23">
        <v>0</v>
      </c>
      <c r="H17" s="24">
        <f t="shared" si="0"/>
        <v>0</v>
      </c>
    </row>
    <row r="18" spans="2:8" x14ac:dyDescent="0.25">
      <c r="B18" s="4" t="s">
        <v>35</v>
      </c>
      <c r="C18" s="5"/>
      <c r="D18" s="6" t="s">
        <v>36</v>
      </c>
      <c r="E18" s="5" t="s">
        <v>37</v>
      </c>
      <c r="F18" s="11">
        <v>4</v>
      </c>
      <c r="G18" s="23">
        <v>0</v>
      </c>
      <c r="H18" s="24">
        <f t="shared" si="0"/>
        <v>0</v>
      </c>
    </row>
    <row r="19" spans="2:8" x14ac:dyDescent="0.25">
      <c r="B19" s="4" t="s">
        <v>38</v>
      </c>
      <c r="C19" s="5"/>
      <c r="D19" s="6" t="s">
        <v>39</v>
      </c>
      <c r="E19" s="7" t="s">
        <v>40</v>
      </c>
      <c r="F19" s="9">
        <v>2200</v>
      </c>
      <c r="G19" s="23">
        <v>0</v>
      </c>
      <c r="H19" s="24">
        <f t="shared" si="0"/>
        <v>0</v>
      </c>
    </row>
    <row r="20" spans="2:8" x14ac:dyDescent="0.25">
      <c r="B20" s="4" t="s">
        <v>41</v>
      </c>
      <c r="C20" s="5"/>
      <c r="D20" s="6" t="s">
        <v>42</v>
      </c>
      <c r="E20" s="7" t="s">
        <v>37</v>
      </c>
      <c r="F20" s="11">
        <v>60</v>
      </c>
      <c r="G20" s="23">
        <v>0</v>
      </c>
      <c r="H20" s="24">
        <f t="shared" si="0"/>
        <v>0</v>
      </c>
    </row>
    <row r="21" spans="2:8" x14ac:dyDescent="0.25">
      <c r="B21" s="4" t="s">
        <v>43</v>
      </c>
      <c r="C21" s="5"/>
      <c r="D21" s="6" t="s">
        <v>44</v>
      </c>
      <c r="E21" s="5" t="s">
        <v>45</v>
      </c>
      <c r="F21" s="11">
        <v>1</v>
      </c>
      <c r="G21" s="23">
        <v>0</v>
      </c>
      <c r="H21" s="24">
        <f t="shared" si="0"/>
        <v>0</v>
      </c>
    </row>
    <row r="22" spans="2:8" x14ac:dyDescent="0.25">
      <c r="B22" s="4" t="s">
        <v>46</v>
      </c>
      <c r="C22" s="5"/>
      <c r="D22" s="6" t="s">
        <v>47</v>
      </c>
      <c r="E22" s="7" t="s">
        <v>45</v>
      </c>
      <c r="F22" s="9">
        <v>4</v>
      </c>
      <c r="G22" s="23">
        <v>0</v>
      </c>
      <c r="H22" s="24">
        <f>F22*G22</f>
        <v>0</v>
      </c>
    </row>
    <row r="23" spans="2:8" x14ac:dyDescent="0.25">
      <c r="B23" s="4" t="s">
        <v>52</v>
      </c>
      <c r="C23" s="5"/>
      <c r="D23" s="6" t="s">
        <v>54</v>
      </c>
      <c r="E23" s="5" t="s">
        <v>37</v>
      </c>
      <c r="F23" s="11">
        <v>30</v>
      </c>
      <c r="G23" s="23">
        <v>0</v>
      </c>
      <c r="H23" s="24">
        <f>F23*G23</f>
        <v>0</v>
      </c>
    </row>
    <row r="24" spans="2:8" ht="16.5" thickBot="1" x14ac:dyDescent="0.3">
      <c r="B24" s="4" t="s">
        <v>53</v>
      </c>
      <c r="C24" s="5"/>
      <c r="D24" s="6" t="s">
        <v>55</v>
      </c>
      <c r="E24" s="7" t="s">
        <v>40</v>
      </c>
      <c r="F24" s="9">
        <v>2000</v>
      </c>
      <c r="G24" s="23">
        <v>0</v>
      </c>
      <c r="H24" s="24">
        <f>F24*G24</f>
        <v>0</v>
      </c>
    </row>
    <row r="25" spans="2:8" ht="35.25" customHeight="1" thickBot="1" x14ac:dyDescent="0.3">
      <c r="B25" s="18" t="s">
        <v>59</v>
      </c>
      <c r="C25" s="19"/>
      <c r="D25" s="19"/>
      <c r="E25" s="19"/>
      <c r="F25" s="19"/>
      <c r="G25" s="19"/>
      <c r="H25" s="25">
        <f>SUM(H7:H24)</f>
        <v>0</v>
      </c>
    </row>
    <row r="26" spans="2:8" ht="30" customHeight="1" thickBot="1" x14ac:dyDescent="0.3">
      <c r="B26" s="18" t="s">
        <v>48</v>
      </c>
      <c r="C26" s="19"/>
      <c r="D26" s="19"/>
      <c r="E26" s="19"/>
      <c r="F26" s="19"/>
      <c r="G26" s="19"/>
      <c r="H26" s="25">
        <f>H25*0.25</f>
        <v>0</v>
      </c>
    </row>
    <row r="27" spans="2:8" ht="33.75" customHeight="1" thickBot="1" x14ac:dyDescent="0.3">
      <c r="B27" s="18" t="s">
        <v>60</v>
      </c>
      <c r="C27" s="19"/>
      <c r="D27" s="19"/>
      <c r="E27" s="19"/>
      <c r="F27" s="19"/>
      <c r="G27" s="19"/>
      <c r="H27" s="25">
        <f>H25+H26</f>
        <v>0</v>
      </c>
    </row>
    <row r="28" spans="2:8" x14ac:dyDescent="0.25">
      <c r="B28" s="13"/>
      <c r="C28" s="13"/>
      <c r="D28" s="13"/>
      <c r="E28" s="13"/>
      <c r="F28" s="13"/>
      <c r="G28" s="13"/>
      <c r="H28" s="13"/>
    </row>
    <row r="29" spans="2:8" x14ac:dyDescent="0.25">
      <c r="B29" s="13"/>
      <c r="C29" s="13"/>
      <c r="D29" s="13"/>
      <c r="E29" s="13"/>
      <c r="F29" s="13"/>
      <c r="G29" s="13"/>
      <c r="H29" s="13"/>
    </row>
    <row r="30" spans="2:8" x14ac:dyDescent="0.25">
      <c r="B30" s="22" t="s">
        <v>57</v>
      </c>
      <c r="C30" s="22"/>
      <c r="D30" s="22"/>
      <c r="E30" s="13"/>
      <c r="F30" s="13"/>
      <c r="G30" s="13"/>
      <c r="H30" s="13"/>
    </row>
    <row r="31" spans="2:8" x14ac:dyDescent="0.25">
      <c r="B31" s="13"/>
      <c r="C31" s="13"/>
      <c r="D31" s="13"/>
      <c r="E31" s="13"/>
      <c r="F31" s="13"/>
      <c r="G31" s="13"/>
      <c r="H31" s="13"/>
    </row>
    <row r="32" spans="2:8" x14ac:dyDescent="0.25">
      <c r="B32" s="20" t="s">
        <v>49</v>
      </c>
      <c r="C32" s="20"/>
      <c r="D32" s="20"/>
      <c r="E32" s="13"/>
      <c r="F32" s="13"/>
      <c r="G32" s="21" t="s">
        <v>50</v>
      </c>
      <c r="H32" s="21"/>
    </row>
    <row r="33" spans="2:8" x14ac:dyDescent="0.25">
      <c r="B33" s="13"/>
      <c r="C33" s="13"/>
      <c r="D33" s="13"/>
      <c r="E33" s="13"/>
      <c r="F33" s="13"/>
      <c r="G33" s="20"/>
      <c r="H33" s="20"/>
    </row>
    <row r="34" spans="2:8" x14ac:dyDescent="0.25">
      <c r="B34" s="13"/>
      <c r="C34" s="13"/>
      <c r="D34" s="13"/>
      <c r="E34" s="13"/>
      <c r="F34" s="13"/>
      <c r="G34" s="20" t="s">
        <v>51</v>
      </c>
      <c r="H34" s="20"/>
    </row>
  </sheetData>
  <sheetProtection algorithmName="SHA-512" hashValue="8M20exM2Dmbubx4j1mUzEySfTTcKY1jEDkh06PHwh1HHNdfH0FXEmOBAXfTzJRGWxJLamSnTquti5EyDg0JhOA==" saltValue="5qgKdP4QIGKKSS9mLK0/OQ==" spinCount="100000" sheet="1" formatCells="0" formatColumns="0" formatRows="0" insertColumns="0" insertRows="0" insertHyperlinks="0" deleteColumns="0" deleteRows="0" sort="0" autoFilter="0" pivotTables="0"/>
  <mergeCells count="8">
    <mergeCell ref="B25:G25"/>
    <mergeCell ref="B32:D32"/>
    <mergeCell ref="G32:H32"/>
    <mergeCell ref="G34:H34"/>
    <mergeCell ref="B26:G26"/>
    <mergeCell ref="B27:G27"/>
    <mergeCell ref="B30:D30"/>
    <mergeCell ref="G33:H3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Međimurec</dc:creator>
  <cp:lastModifiedBy>KAŠTIJUN d.o.o.</cp:lastModifiedBy>
  <dcterms:created xsi:type="dcterms:W3CDTF">2024-03-08T08:32:17Z</dcterms:created>
  <dcterms:modified xsi:type="dcterms:W3CDTF">2024-03-20T13:15:38Z</dcterms:modified>
</cp:coreProperties>
</file>