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4240" windowHeight="13740"/>
  </bookViews>
  <sheets>
    <sheet name="PRILOG I - Toškovnik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8" i="2" l="1"/>
  <c r="F47" i="2"/>
  <c r="F48" i="2"/>
  <c r="F49" i="2"/>
  <c r="F50" i="2"/>
  <c r="F51" i="2"/>
  <c r="F52" i="2"/>
  <c r="F53" i="2"/>
  <c r="F54" i="2"/>
  <c r="F55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13" i="2"/>
  <c r="F59" i="2" l="1"/>
  <c r="F60" i="2" s="1"/>
</calcChain>
</file>

<file path=xl/sharedStrings.xml><?xml version="1.0" encoding="utf-8"?>
<sst xmlns="http://schemas.openxmlformats.org/spreadsheetml/2006/main" count="149" uniqueCount="106">
  <si>
    <t>PRILOG I - Troškovnik</t>
  </si>
  <si>
    <t xml:space="preserve">Broj ponude: </t>
  </si>
  <si>
    <t>U _______________, ________________</t>
  </si>
  <si>
    <t>PONUDITELJ:</t>
  </si>
  <si>
    <t>UKUPNA CIJENA
(EUR bez PDV-a)</t>
  </si>
  <si>
    <t>UKUPNO (EUR bez PDV-a):</t>
  </si>
  <si>
    <t>PDV 25% (EUR):</t>
  </si>
  <si>
    <t>SVEUKUPNO (EUR s PDV-om):</t>
  </si>
  <si>
    <t>Redni br.</t>
  </si>
  <si>
    <t>JEDINICA MJERE</t>
  </si>
  <si>
    <t>JEDINIČNA CIJENA
(EUR bez PDV-a)</t>
  </si>
  <si>
    <t xml:space="preserve">KOLIČINA </t>
  </si>
  <si>
    <t>OPIS USLUGE</t>
  </si>
  <si>
    <t>1</t>
  </si>
  <si>
    <t>2</t>
  </si>
  <si>
    <t>POPRAVAK IVECO STRALIS TEGLJAČA</t>
  </si>
  <si>
    <t xml:space="preserve">- tip: AD440S46T/P E6 </t>
  </si>
  <si>
    <t>- broj šasije: WJMM1VTH60C299184</t>
  </si>
  <si>
    <t>- stanje km: 284273</t>
  </si>
  <si>
    <t>Obuhvaća:</t>
  </si>
  <si>
    <t>3</t>
  </si>
  <si>
    <t>4</t>
  </si>
  <si>
    <t>5</t>
  </si>
  <si>
    <t>6</t>
  </si>
  <si>
    <t>7</t>
  </si>
  <si>
    <t>8</t>
  </si>
  <si>
    <t>Staklo vrata (pozicija: vozač)</t>
  </si>
  <si>
    <t>Podizač stakla DX</t>
  </si>
  <si>
    <t>Vilica PVC stakla vrata</t>
  </si>
  <si>
    <t>9</t>
  </si>
  <si>
    <t>Naljepnica vrata - crna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</si>
  <si>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</si>
  <si>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</si>
  <si>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</si>
  <si>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</si>
  <si>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</si>
  <si>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</si>
  <si>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</si>
  <si>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</si>
  <si>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</si>
  <si>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</si>
  <si>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</si>
  <si>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</si>
  <si>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</si>
  <si>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</si>
  <si>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</si>
  <si>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</si>
  <si>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</si>
  <si>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</si>
  <si>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</si>
  <si>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</si>
  <si>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</si>
  <si>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</si>
  <si>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</si>
  <si>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</si>
  <si>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</si>
  <si>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</si>
  <si>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</si>
  <si>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</si>
  <si>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</si>
  <si>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PVC stepenice</t>
  </si>
  <si>
    <t>kom</t>
  </si>
  <si>
    <t>Maska prednja Trakker</t>
  </si>
  <si>
    <t>PVC stepenica branika cargo donja</t>
  </si>
  <si>
    <t>Spojler lijevi dio</t>
  </si>
  <si>
    <t>PVC stepenica LX</t>
  </si>
  <si>
    <t>Rub stepenice</t>
  </si>
  <si>
    <t>Vrata D.Eurocargo</t>
  </si>
  <si>
    <t>Šarnir vrata DX gornji Eurocargo</t>
  </si>
  <si>
    <t>Šarnir vrata DX donji desni Eurocargo</t>
  </si>
  <si>
    <t>Zavjesica kabine DX</t>
  </si>
  <si>
    <t>Gabaritno svijetlo</t>
  </si>
  <si>
    <t>Silikon za staklo</t>
  </si>
  <si>
    <t>39</t>
  </si>
  <si>
    <t>40</t>
  </si>
  <si>
    <t>41</t>
  </si>
  <si>
    <t>42</t>
  </si>
  <si>
    <t>43</t>
  </si>
  <si>
    <t>Lajsna</t>
  </si>
  <si>
    <t>Cijev ispuha Cursor E6</t>
  </si>
  <si>
    <t>Šelna ispušne cijevi</t>
  </si>
  <si>
    <t>Poklopac filtera zraka</t>
  </si>
  <si>
    <t>sat</t>
  </si>
  <si>
    <t>Rad autlimara, sitni potrošni materijal uključen u cijenu</t>
  </si>
  <si>
    <t>Rad autolakirera, sitni potrošni materijal uključen u cijenu</t>
  </si>
  <si>
    <t>Predmet nabave: Popravak IVECO Stralis tegljača PU101SB</t>
  </si>
  <si>
    <t>Staklo prednje pojačano - vjetrobransko staklo Stralis</t>
  </si>
  <si>
    <t>Guma vjetrobranskog stakla Stralis</t>
  </si>
  <si>
    <t>Deflektor LX Stralis MY2013</t>
  </si>
  <si>
    <t xml:space="preserve">Brtva deflektora Stralis </t>
  </si>
  <si>
    <t>Retrovizor LX srednji cargo, Stralis</t>
  </si>
  <si>
    <t>Oznaka vozila -  Stralis "460"</t>
  </si>
  <si>
    <t>Stepenica PVC DX Stralis</t>
  </si>
  <si>
    <t>Oznaka IVECO prednje haube Stralis</t>
  </si>
  <si>
    <t>Branik prednji Stralis</t>
  </si>
  <si>
    <t>Stepenica na braniku Stralis gornja</t>
  </si>
  <si>
    <t>PVC branika Stralis</t>
  </si>
  <si>
    <t>Poklopac do fara na braniku Stralis DX</t>
  </si>
  <si>
    <t>Poklopac LX fara Stralis</t>
  </si>
  <si>
    <t>Žmigavac bočni DX Stralis MY2013</t>
  </si>
  <si>
    <t>Deflektor DX Stralis MY2013</t>
  </si>
  <si>
    <t>Ogledalo prednje Stralis 2007</t>
  </si>
  <si>
    <t>Retrovizor DX srednji cargo, Stralis</t>
  </si>
  <si>
    <t>Trokut staklo DX Stralis 2007</t>
  </si>
  <si>
    <t>Suncobran Stralis, Trakker AD kab. 2013</t>
  </si>
  <si>
    <t>Evidencijski broj nabave: TO-JN-153/2025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</si>
</sst>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€-1]"/>
  </numFmts>
  <fonts count="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4" fontId="1" fillId="0" borderId="9" xfId="0" applyNumberFormat="1" applyFont="1" applyBorder="1" applyAlignment="1" applyProtection="1">
      <alignment horizontal="center" vertical="center"/>
      <protection locked="0"/>
    </xf>
    <xf numFmtId="4" fontId="1" fillId="0" borderId="11" xfId="0" applyNumberFormat="1" applyFont="1" applyBorder="1" applyAlignment="1" applyProtection="1">
      <alignment horizontal="center" vertical="center"/>
      <protection locked="0"/>
    </xf>
    <xf numFmtId="4" fontId="1" fillId="0" borderId="8" xfId="0" applyNumberFormat="1" applyFont="1" applyBorder="1" applyAlignment="1" applyProtection="1">
      <alignment vertical="center"/>
      <protection locked="0"/>
    </xf>
    <xf numFmtId="4" fontId="1" fillId="0" borderId="11" xfId="0" applyNumberFormat="1" applyFont="1" applyBorder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top"/>
    </xf>
    <xf numFmtId="0" fontId="3" fillId="0" borderId="8" xfId="0" applyFont="1" applyBorder="1" applyAlignment="1">
      <alignment vertical="top" wrapText="1"/>
    </xf>
    <xf numFmtId="0" fontId="1" fillId="0" borderId="8" xfId="0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164" fontId="1" fillId="0" borderId="10" xfId="0" applyNumberFormat="1" applyFont="1" applyBorder="1" applyAlignment="1">
      <alignment vertical="center"/>
    </xf>
    <xf numFmtId="49" fontId="1" fillId="0" borderId="12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vertical="center"/>
    </xf>
    <xf numFmtId="49" fontId="1" fillId="0" borderId="12" xfId="0" applyNumberFormat="1" applyFont="1" applyBorder="1" applyAlignment="1">
      <alignment horizontal="center" vertical="top"/>
    </xf>
    <xf numFmtId="3" fontId="1" fillId="0" borderId="12" xfId="0" applyNumberFormat="1" applyFont="1" applyBorder="1" applyAlignment="1">
      <alignment horizontal="center" vertical="center"/>
    </xf>
    <xf numFmtId="0" fontId="0" fillId="0" borderId="0" xfId="0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49" fontId="1" fillId="0" borderId="9" xfId="0" applyNumberFormat="1" applyFont="1" applyBorder="1" applyAlignment="1" applyProtection="1">
      <alignment vertical="center" wrapText="1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49" fontId="2" fillId="0" borderId="12" xfId="0" applyNumberFormat="1" applyFont="1" applyBorder="1" applyAlignment="1">
      <alignment wrapText="1"/>
    </xf>
    <xf numFmtId="0" fontId="1" fillId="0" borderId="0" xfId="0" applyFont="1" applyProtection="1">
      <protection locked="0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4" fontId="1" fillId="0" borderId="20" xfId="0" applyNumberFormat="1" applyFont="1" applyBorder="1" applyAlignment="1">
      <alignment vertical="center"/>
    </xf>
    <xf numFmtId="4" fontId="1" fillId="0" borderId="19" xfId="0" applyNumberFormat="1" applyFont="1" applyBorder="1" applyAlignment="1" applyProtection="1">
      <alignment vertical="center"/>
      <protection locked="0"/>
    </xf>
    <xf numFmtId="4" fontId="2" fillId="0" borderId="4" xfId="0" applyNumberFormat="1" applyFont="1" applyBorder="1" applyAlignment="1">
      <alignment vertical="center"/>
    </xf>
    <xf numFmtId="4" fontId="2" fillId="0" borderId="5" xfId="0" applyNumberFormat="1" applyFont="1" applyBorder="1" applyAlignment="1">
      <alignment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tabSelected="1" view="pageBreakPreview" zoomScaleNormal="85" zoomScaleSheetLayoutView="100" workbookViewId="0">
      <selection activeCell="A4" sqref="A4:F4"/>
    </sheetView>
  </sheetViews>
  <sheetFormatPr defaultRowHeight="15.75" x14ac:dyDescent="0.25"/>
  <cols>
    <col min="1" max="1" width="9.140625" style="5"/>
    <col min="2" max="2" width="65.5703125" style="5" customWidth="1"/>
    <col min="3" max="3" width="22.140625" style="5" customWidth="1"/>
    <col min="4" max="4" width="24.85546875" style="5" customWidth="1"/>
    <col min="5" max="5" width="24.140625" style="5" customWidth="1"/>
    <col min="6" max="6" width="25.85546875" style="5" customWidth="1"/>
    <col min="7" max="16384" width="9.140625" style="23"/>
  </cols>
  <sheetData>
    <row r="1" spans="1:6" ht="21.75" customHeight="1" x14ac:dyDescent="0.25">
      <c r="A1" s="36" t="s">
        <v>0</v>
      </c>
      <c r="B1" s="36"/>
      <c r="C1" s="36"/>
      <c r="D1" s="36"/>
      <c r="E1" s="36"/>
      <c r="F1" s="36"/>
    </row>
    <row r="3" spans="1:6" x14ac:dyDescent="0.25">
      <c r="A3" s="38" t="s">
        <v>85</v>
      </c>
      <c r="B3" s="38"/>
    </row>
    <row r="4" spans="1:6" ht="24" customHeight="1" x14ac:dyDescent="0.25">
      <c r="A4" s="36" t="s">
        <v>105</v>
      </c>
      <c r="B4" s="36"/>
      <c r="C4" s="36"/>
      <c r="D4" s="36"/>
      <c r="E4" s="36"/>
      <c r="F4" s="36"/>
    </row>
    <row r="6" spans="1:6" ht="16.5" thickBot="1" x14ac:dyDescent="0.3">
      <c r="F6" s="6"/>
    </row>
    <row r="7" spans="1:6" ht="57.75" customHeight="1" x14ac:dyDescent="0.25">
      <c r="A7" s="7" t="s">
        <v>8</v>
      </c>
      <c r="B7" s="8" t="s">
        <v>12</v>
      </c>
      <c r="C7" s="8" t="s">
        <v>9</v>
      </c>
      <c r="D7" s="9" t="s">
        <v>11</v>
      </c>
      <c r="E7" s="24" t="s">
        <v>10</v>
      </c>
      <c r="F7" s="10" t="s">
        <v>4</v>
      </c>
    </row>
    <row r="8" spans="1:6" ht="23.25" customHeight="1" x14ac:dyDescent="0.25">
      <c r="A8" s="11"/>
      <c r="B8" s="12" t="s">
        <v>15</v>
      </c>
      <c r="C8" s="13"/>
      <c r="D8" s="14"/>
      <c r="E8" s="3"/>
      <c r="F8" s="15"/>
    </row>
    <row r="9" spans="1:6" x14ac:dyDescent="0.25">
      <c r="A9" s="16"/>
      <c r="B9" s="17" t="s">
        <v>16</v>
      </c>
      <c r="C9" s="18"/>
      <c r="D9" s="19"/>
      <c r="E9" s="4"/>
      <c r="F9" s="20"/>
    </row>
    <row r="10" spans="1:6" x14ac:dyDescent="0.25">
      <c r="A10" s="21"/>
      <c r="B10" s="17" t="s">
        <v>17</v>
      </c>
      <c r="C10" s="18"/>
      <c r="D10" s="19"/>
      <c r="E10" s="4"/>
      <c r="F10" s="20"/>
    </row>
    <row r="11" spans="1:6" x14ac:dyDescent="0.25">
      <c r="A11" s="16"/>
      <c r="B11" s="17" t="s">
        <v>18</v>
      </c>
      <c r="C11" s="18"/>
      <c r="D11" s="19"/>
      <c r="E11" s="2"/>
      <c r="F11" s="20"/>
    </row>
    <row r="12" spans="1:6" ht="31.5" customHeight="1" x14ac:dyDescent="0.25">
      <c r="A12" s="16"/>
      <c r="B12" s="28" t="s">
        <v>19</v>
      </c>
      <c r="C12" s="18"/>
      <c r="D12" s="19"/>
      <c r="E12" s="2"/>
      <c r="F12" s="20"/>
    </row>
    <row r="13" spans="1:6" ht="18" customHeight="1" x14ac:dyDescent="0.25">
      <c r="A13" s="16" t="s">
        <v>13</v>
      </c>
      <c r="B13" s="17" t="s">
        <v>86</v>
      </c>
      <c r="C13" s="18" t="s">
        <v>61</v>
      </c>
      <c r="D13" s="19">
        <v>1</v>
      </c>
      <c r="E13" s="2"/>
      <c r="F13" s="39">
        <f>D13*E13</f>
        <v>0</v>
      </c>
    </row>
    <row r="14" spans="1:6" ht="18" customHeight="1" x14ac:dyDescent="0.25">
      <c r="A14" s="16" t="s">
        <v>14</v>
      </c>
      <c r="B14" s="17" t="s">
        <v>87</v>
      </c>
      <c r="C14" s="18" t="s">
        <v>61</v>
      </c>
      <c r="D14" s="19">
        <v>1</v>
      </c>
      <c r="E14" s="2"/>
      <c r="F14" s="39">
        <f t="shared" ref="F14:F55" si="0">D14*E14</f>
        <v>0</v>
      </c>
    </row>
    <row r="15" spans="1:6" ht="18" customHeight="1" x14ac:dyDescent="0.25">
      <c r="A15" s="16" t="s">
        <v>20</v>
      </c>
      <c r="B15" s="17" t="s">
        <v>88</v>
      </c>
      <c r="C15" s="18" t="s">
        <v>61</v>
      </c>
      <c r="D15" s="19">
        <v>1</v>
      </c>
      <c r="E15" s="2"/>
      <c r="F15" s="39">
        <f t="shared" si="0"/>
        <v>0</v>
      </c>
    </row>
    <row r="16" spans="1:6" ht="18" customHeight="1" x14ac:dyDescent="0.25">
      <c r="A16" s="16" t="s">
        <v>21</v>
      </c>
      <c r="B16" s="17" t="s">
        <v>89</v>
      </c>
      <c r="C16" s="18" t="s">
        <v>61</v>
      </c>
      <c r="D16" s="19">
        <v>2</v>
      </c>
      <c r="E16" s="2"/>
      <c r="F16" s="39">
        <f t="shared" si="0"/>
        <v>0</v>
      </c>
    </row>
    <row r="17" spans="1:6" ht="18" customHeight="1" x14ac:dyDescent="0.25">
      <c r="A17" s="16" t="s">
        <v>22</v>
      </c>
      <c r="B17" s="17" t="s">
        <v>90</v>
      </c>
      <c r="C17" s="18" t="s">
        <v>61</v>
      </c>
      <c r="D17" s="19">
        <v>1</v>
      </c>
      <c r="E17" s="2"/>
      <c r="F17" s="39">
        <f t="shared" si="0"/>
        <v>0</v>
      </c>
    </row>
    <row r="18" spans="1:6" ht="18" customHeight="1" x14ac:dyDescent="0.25">
      <c r="A18" s="16" t="s">
        <v>23</v>
      </c>
      <c r="B18" s="17" t="s">
        <v>26</v>
      </c>
      <c r="C18" s="18" t="s">
        <v>61</v>
      </c>
      <c r="D18" s="19">
        <v>1</v>
      </c>
      <c r="E18" s="2"/>
      <c r="F18" s="39">
        <f t="shared" si="0"/>
        <v>0</v>
      </c>
    </row>
    <row r="19" spans="1:6" ht="18" customHeight="1" x14ac:dyDescent="0.25">
      <c r="A19" s="16" t="s">
        <v>24</v>
      </c>
      <c r="B19" s="17" t="s">
        <v>27</v>
      </c>
      <c r="C19" s="18" t="s">
        <v>61</v>
      </c>
      <c r="D19" s="19">
        <v>1</v>
      </c>
      <c r="E19" s="2"/>
      <c r="F19" s="39">
        <f t="shared" si="0"/>
        <v>0</v>
      </c>
    </row>
    <row r="20" spans="1:6" ht="18" customHeight="1" x14ac:dyDescent="0.25">
      <c r="A20" s="16" t="s">
        <v>25</v>
      </c>
      <c r="B20" s="17" t="s">
        <v>28</v>
      </c>
      <c r="C20" s="18" t="s">
        <v>61</v>
      </c>
      <c r="D20" s="19">
        <v>1</v>
      </c>
      <c r="E20" s="2"/>
      <c r="F20" s="39">
        <f t="shared" si="0"/>
        <v>0</v>
      </c>
    </row>
    <row r="21" spans="1:6" ht="18" customHeight="1" x14ac:dyDescent="0.25">
      <c r="A21" s="16" t="s">
        <v>29</v>
      </c>
      <c r="B21" s="17" t="s">
        <v>30</v>
      </c>
      <c r="C21" s="18" t="s">
        <v>61</v>
      </c>
      <c r="D21" s="19">
        <v>2</v>
      </c>
      <c r="E21" s="2"/>
      <c r="F21" s="39">
        <f t="shared" si="0"/>
        <v>0</v>
      </c>
    </row>
    <row r="22" spans="1:6" ht="18" customHeight="1" x14ac:dyDescent="0.25">
      <c r="A22" s="16" t="s">
        <v>31</v>
      </c>
      <c r="B22" s="17" t="s">
        <v>91</v>
      </c>
      <c r="C22" s="18" t="s">
        <v>61</v>
      </c>
      <c r="D22" s="19">
        <v>2</v>
      </c>
      <c r="E22" s="2"/>
      <c r="F22" s="39">
        <f t="shared" si="0"/>
        <v>0</v>
      </c>
    </row>
    <row r="23" spans="1:6" ht="18" customHeight="1" x14ac:dyDescent="0.25">
      <c r="A23" s="16" t="s">
        <v>32</v>
      </c>
      <c r="B23" s="17" t="s">
        <v>92</v>
      </c>
      <c r="C23" s="18" t="s">
        <v>61</v>
      </c>
      <c r="D23" s="19">
        <v>1</v>
      </c>
      <c r="E23" s="2"/>
      <c r="F23" s="39">
        <f t="shared" si="0"/>
        <v>0</v>
      </c>
    </row>
    <row r="24" spans="1:6" ht="18" customHeight="1" x14ac:dyDescent="0.25">
      <c r="A24" s="16" t="s">
        <v>33</v>
      </c>
      <c r="B24" s="17" t="s">
        <v>60</v>
      </c>
      <c r="C24" s="18" t="s">
        <v>61</v>
      </c>
      <c r="D24" s="19">
        <v>1</v>
      </c>
      <c r="E24" s="2"/>
      <c r="F24" s="39">
        <f t="shared" si="0"/>
        <v>0</v>
      </c>
    </row>
    <row r="25" spans="1:6" ht="18" customHeight="1" x14ac:dyDescent="0.25">
      <c r="A25" s="16" t="s">
        <v>34</v>
      </c>
      <c r="B25" s="17" t="s">
        <v>60</v>
      </c>
      <c r="C25" s="18" t="s">
        <v>61</v>
      </c>
      <c r="D25" s="19">
        <v>1</v>
      </c>
      <c r="E25" s="2"/>
      <c r="F25" s="39">
        <f t="shared" si="0"/>
        <v>0</v>
      </c>
    </row>
    <row r="26" spans="1:6" ht="18" customHeight="1" x14ac:dyDescent="0.25">
      <c r="A26" s="16" t="s">
        <v>35</v>
      </c>
      <c r="B26" s="17" t="s">
        <v>62</v>
      </c>
      <c r="C26" s="18" t="s">
        <v>61</v>
      </c>
      <c r="D26" s="19">
        <v>1</v>
      </c>
      <c r="E26" s="2"/>
      <c r="F26" s="39">
        <f t="shared" si="0"/>
        <v>0</v>
      </c>
    </row>
    <row r="27" spans="1:6" ht="18" customHeight="1" x14ac:dyDescent="0.25">
      <c r="A27" s="16" t="s">
        <v>36</v>
      </c>
      <c r="B27" s="17" t="s">
        <v>93</v>
      </c>
      <c r="C27" s="18" t="s">
        <v>61</v>
      </c>
      <c r="D27" s="19">
        <v>1</v>
      </c>
      <c r="E27" s="2"/>
      <c r="F27" s="39">
        <f t="shared" si="0"/>
        <v>0</v>
      </c>
    </row>
    <row r="28" spans="1:6" ht="18" customHeight="1" x14ac:dyDescent="0.25">
      <c r="A28" s="16" t="s">
        <v>37</v>
      </c>
      <c r="B28" s="17" t="s">
        <v>94</v>
      </c>
      <c r="C28" s="18" t="s">
        <v>61</v>
      </c>
      <c r="D28" s="19">
        <v>1</v>
      </c>
      <c r="E28" s="2"/>
      <c r="F28" s="39">
        <f t="shared" si="0"/>
        <v>0</v>
      </c>
    </row>
    <row r="29" spans="1:6" ht="18" customHeight="1" x14ac:dyDescent="0.25">
      <c r="A29" s="16" t="s">
        <v>38</v>
      </c>
      <c r="B29" s="17" t="s">
        <v>63</v>
      </c>
      <c r="C29" s="18" t="s">
        <v>61</v>
      </c>
      <c r="D29" s="19">
        <v>1</v>
      </c>
      <c r="E29" s="2"/>
      <c r="F29" s="39">
        <f t="shared" si="0"/>
        <v>0</v>
      </c>
    </row>
    <row r="30" spans="1:6" ht="18" customHeight="1" x14ac:dyDescent="0.25">
      <c r="A30" s="16" t="s">
        <v>39</v>
      </c>
      <c r="B30" s="17" t="s">
        <v>95</v>
      </c>
      <c r="C30" s="18" t="s">
        <v>61</v>
      </c>
      <c r="D30" s="19">
        <v>1</v>
      </c>
      <c r="E30" s="2"/>
      <c r="F30" s="39">
        <f t="shared" si="0"/>
        <v>0</v>
      </c>
    </row>
    <row r="31" spans="1:6" ht="18" customHeight="1" x14ac:dyDescent="0.25">
      <c r="A31" s="16" t="s">
        <v>40</v>
      </c>
      <c r="B31" s="17" t="s">
        <v>96</v>
      </c>
      <c r="C31" s="18" t="s">
        <v>61</v>
      </c>
      <c r="D31" s="19">
        <v>2</v>
      </c>
      <c r="E31" s="2"/>
      <c r="F31" s="39">
        <f t="shared" si="0"/>
        <v>0</v>
      </c>
    </row>
    <row r="32" spans="1:6" ht="18" customHeight="1" x14ac:dyDescent="0.25">
      <c r="A32" s="16" t="s">
        <v>41</v>
      </c>
      <c r="B32" s="17" t="s">
        <v>97</v>
      </c>
      <c r="C32" s="18" t="s">
        <v>61</v>
      </c>
      <c r="D32" s="19">
        <v>1</v>
      </c>
      <c r="E32" s="2"/>
      <c r="F32" s="39">
        <f t="shared" si="0"/>
        <v>0</v>
      </c>
    </row>
    <row r="33" spans="1:6" ht="18" customHeight="1" x14ac:dyDescent="0.25">
      <c r="A33" s="16" t="s">
        <v>42</v>
      </c>
      <c r="B33" s="17" t="s">
        <v>98</v>
      </c>
      <c r="C33" s="18" t="s">
        <v>61</v>
      </c>
      <c r="D33" s="19">
        <v>1</v>
      </c>
      <c r="E33" s="2"/>
      <c r="F33" s="39">
        <f t="shared" si="0"/>
        <v>0</v>
      </c>
    </row>
    <row r="34" spans="1:6" ht="21.75" customHeight="1" x14ac:dyDescent="0.25">
      <c r="A34" s="16" t="s">
        <v>43</v>
      </c>
      <c r="B34" s="17" t="s">
        <v>64</v>
      </c>
      <c r="C34" s="18" t="s">
        <v>61</v>
      </c>
      <c r="D34" s="19">
        <v>1</v>
      </c>
      <c r="E34" s="2"/>
      <c r="F34" s="39">
        <f t="shared" si="0"/>
        <v>0</v>
      </c>
    </row>
    <row r="35" spans="1:6" ht="18" customHeight="1" x14ac:dyDescent="0.25">
      <c r="A35" s="16" t="s">
        <v>44</v>
      </c>
      <c r="B35" s="17" t="s">
        <v>99</v>
      </c>
      <c r="C35" s="18" t="s">
        <v>61</v>
      </c>
      <c r="D35" s="19">
        <v>1</v>
      </c>
      <c r="E35" s="2"/>
      <c r="F35" s="39">
        <f t="shared" si="0"/>
        <v>0</v>
      </c>
    </row>
    <row r="36" spans="1:6" ht="18" customHeight="1" x14ac:dyDescent="0.25">
      <c r="A36" s="16" t="s">
        <v>45</v>
      </c>
      <c r="B36" s="17" t="s">
        <v>65</v>
      </c>
      <c r="C36" s="18" t="s">
        <v>61</v>
      </c>
      <c r="D36" s="19">
        <v>1</v>
      </c>
      <c r="E36" s="2"/>
      <c r="F36" s="39">
        <f t="shared" si="0"/>
        <v>0</v>
      </c>
    </row>
    <row r="37" spans="1:6" ht="18" customHeight="1" x14ac:dyDescent="0.25">
      <c r="A37" s="16" t="s">
        <v>46</v>
      </c>
      <c r="B37" s="17" t="s">
        <v>66</v>
      </c>
      <c r="C37" s="18" t="s">
        <v>61</v>
      </c>
      <c r="D37" s="19">
        <v>1</v>
      </c>
      <c r="E37" s="2"/>
      <c r="F37" s="39">
        <f t="shared" si="0"/>
        <v>0</v>
      </c>
    </row>
    <row r="38" spans="1:6" ht="18" customHeight="1" x14ac:dyDescent="0.25">
      <c r="A38" s="16" t="s">
        <v>47</v>
      </c>
      <c r="B38" s="17" t="s">
        <v>66</v>
      </c>
      <c r="C38" s="18" t="s">
        <v>61</v>
      </c>
      <c r="D38" s="19">
        <v>1</v>
      </c>
      <c r="E38" s="2"/>
      <c r="F38" s="39">
        <f t="shared" si="0"/>
        <v>0</v>
      </c>
    </row>
    <row r="39" spans="1:6" ht="18" customHeight="1" x14ac:dyDescent="0.25">
      <c r="A39" s="16" t="s">
        <v>48</v>
      </c>
      <c r="B39" s="17" t="s">
        <v>100</v>
      </c>
      <c r="C39" s="18" t="s">
        <v>61</v>
      </c>
      <c r="D39" s="19">
        <v>1</v>
      </c>
      <c r="E39" s="2"/>
      <c r="F39" s="39">
        <f t="shared" si="0"/>
        <v>0</v>
      </c>
    </row>
    <row r="40" spans="1:6" ht="18" customHeight="1" x14ac:dyDescent="0.25">
      <c r="A40" s="16" t="s">
        <v>49</v>
      </c>
      <c r="B40" s="17" t="s">
        <v>101</v>
      </c>
      <c r="C40" s="18" t="s">
        <v>61</v>
      </c>
      <c r="D40" s="19">
        <v>1</v>
      </c>
      <c r="E40" s="2"/>
      <c r="F40" s="39">
        <f t="shared" si="0"/>
        <v>0</v>
      </c>
    </row>
    <row r="41" spans="1:6" ht="18" customHeight="1" x14ac:dyDescent="0.25">
      <c r="A41" s="16" t="s">
        <v>50</v>
      </c>
      <c r="B41" s="17" t="s">
        <v>67</v>
      </c>
      <c r="C41" s="18" t="s">
        <v>61</v>
      </c>
      <c r="D41" s="19">
        <v>1</v>
      </c>
      <c r="E41" s="2"/>
      <c r="F41" s="39">
        <f t="shared" si="0"/>
        <v>0</v>
      </c>
    </row>
    <row r="42" spans="1:6" ht="21.75" customHeight="1" x14ac:dyDescent="0.25">
      <c r="A42" s="16" t="s">
        <v>51</v>
      </c>
      <c r="B42" s="17" t="s">
        <v>68</v>
      </c>
      <c r="C42" s="18" t="s">
        <v>61</v>
      </c>
      <c r="D42" s="19">
        <v>1</v>
      </c>
      <c r="E42" s="2"/>
      <c r="F42" s="39">
        <f t="shared" si="0"/>
        <v>0</v>
      </c>
    </row>
    <row r="43" spans="1:6" ht="18" customHeight="1" x14ac:dyDescent="0.25">
      <c r="A43" s="16" t="s">
        <v>52</v>
      </c>
      <c r="B43" s="17" t="s">
        <v>69</v>
      </c>
      <c r="C43" s="18" t="s">
        <v>61</v>
      </c>
      <c r="D43" s="19">
        <v>1</v>
      </c>
      <c r="E43" s="2"/>
      <c r="F43" s="39">
        <f t="shared" si="0"/>
        <v>0</v>
      </c>
    </row>
    <row r="44" spans="1:6" ht="18" customHeight="1" x14ac:dyDescent="0.25">
      <c r="A44" s="16" t="s">
        <v>53</v>
      </c>
      <c r="B44" s="17" t="s">
        <v>102</v>
      </c>
      <c r="C44" s="18" t="s">
        <v>61</v>
      </c>
      <c r="D44" s="19">
        <v>1</v>
      </c>
      <c r="E44" s="2"/>
      <c r="F44" s="39">
        <f t="shared" si="0"/>
        <v>0</v>
      </c>
    </row>
    <row r="45" spans="1:6" ht="18" customHeight="1" x14ac:dyDescent="0.25">
      <c r="A45" s="16" t="s">
        <v>54</v>
      </c>
      <c r="B45" s="17" t="s">
        <v>103</v>
      </c>
      <c r="C45" s="18" t="s">
        <v>61</v>
      </c>
      <c r="D45" s="19">
        <v>1</v>
      </c>
      <c r="E45" s="2"/>
      <c r="F45" s="39">
        <f t="shared" si="0"/>
        <v>0</v>
      </c>
    </row>
    <row r="46" spans="1:6" ht="18" customHeight="1" x14ac:dyDescent="0.25">
      <c r="A46" s="16" t="s">
        <v>55</v>
      </c>
      <c r="B46" s="17" t="s">
        <v>70</v>
      </c>
      <c r="C46" s="18" t="s">
        <v>61</v>
      </c>
      <c r="D46" s="19">
        <v>1</v>
      </c>
      <c r="E46" s="2"/>
      <c r="F46" s="39">
        <f t="shared" si="0"/>
        <v>0</v>
      </c>
    </row>
    <row r="47" spans="1:6" ht="18" customHeight="1" x14ac:dyDescent="0.25">
      <c r="A47" s="16" t="s">
        <v>56</v>
      </c>
      <c r="B47" s="17" t="s">
        <v>71</v>
      </c>
      <c r="C47" s="18" t="s">
        <v>61</v>
      </c>
      <c r="D47" s="19">
        <v>1</v>
      </c>
      <c r="E47" s="2"/>
      <c r="F47" s="39">
        <f t="shared" si="0"/>
        <v>0</v>
      </c>
    </row>
    <row r="48" spans="1:6" ht="18" customHeight="1" x14ac:dyDescent="0.25">
      <c r="A48" s="16" t="s">
        <v>57</v>
      </c>
      <c r="B48" s="17" t="s">
        <v>104</v>
      </c>
      <c r="C48" s="18" t="s">
        <v>61</v>
      </c>
      <c r="D48" s="19">
        <v>1</v>
      </c>
      <c r="E48" s="2"/>
      <c r="F48" s="39">
        <f t="shared" si="0"/>
        <v>0</v>
      </c>
    </row>
    <row r="49" spans="1:6" ht="18" customHeight="1" x14ac:dyDescent="0.25">
      <c r="A49" s="16" t="s">
        <v>58</v>
      </c>
      <c r="B49" s="17" t="s">
        <v>72</v>
      </c>
      <c r="C49" s="18" t="s">
        <v>61</v>
      </c>
      <c r="D49" s="19">
        <v>1</v>
      </c>
      <c r="E49" s="2"/>
      <c r="F49" s="39">
        <f t="shared" si="0"/>
        <v>0</v>
      </c>
    </row>
    <row r="50" spans="1:6" ht="18" customHeight="1" x14ac:dyDescent="0.25">
      <c r="A50" s="16" t="s">
        <v>59</v>
      </c>
      <c r="B50" s="17" t="s">
        <v>78</v>
      </c>
      <c r="C50" s="18" t="s">
        <v>61</v>
      </c>
      <c r="D50" s="19">
        <v>1</v>
      </c>
      <c r="E50" s="2"/>
      <c r="F50" s="39">
        <f t="shared" si="0"/>
        <v>0</v>
      </c>
    </row>
    <row r="51" spans="1:6" ht="18" customHeight="1" x14ac:dyDescent="0.25">
      <c r="A51" s="16" t="s">
        <v>73</v>
      </c>
      <c r="B51" s="17" t="s">
        <v>79</v>
      </c>
      <c r="C51" s="18" t="s">
        <v>61</v>
      </c>
      <c r="D51" s="19">
        <v>1</v>
      </c>
      <c r="E51" s="2"/>
      <c r="F51" s="39">
        <f t="shared" si="0"/>
        <v>0</v>
      </c>
    </row>
    <row r="52" spans="1:6" ht="18" customHeight="1" x14ac:dyDescent="0.25">
      <c r="A52" s="16" t="s">
        <v>74</v>
      </c>
      <c r="B52" s="17" t="s">
        <v>80</v>
      </c>
      <c r="C52" s="18" t="s">
        <v>61</v>
      </c>
      <c r="D52" s="19">
        <v>1</v>
      </c>
      <c r="E52" s="2"/>
      <c r="F52" s="39">
        <f t="shared" si="0"/>
        <v>0</v>
      </c>
    </row>
    <row r="53" spans="1:6" ht="18" customHeight="1" x14ac:dyDescent="0.25">
      <c r="A53" s="16" t="s">
        <v>75</v>
      </c>
      <c r="B53" s="17" t="s">
        <v>81</v>
      </c>
      <c r="C53" s="18" t="s">
        <v>61</v>
      </c>
      <c r="D53" s="19">
        <v>1</v>
      </c>
      <c r="E53" s="2"/>
      <c r="F53" s="39">
        <f t="shared" si="0"/>
        <v>0</v>
      </c>
    </row>
    <row r="54" spans="1:6" ht="18" customHeight="1" x14ac:dyDescent="0.25">
      <c r="A54" s="16" t="s">
        <v>76</v>
      </c>
      <c r="B54" s="17" t="s">
        <v>83</v>
      </c>
      <c r="C54" s="18" t="s">
        <v>82</v>
      </c>
      <c r="D54" s="19">
        <v>27</v>
      </c>
      <c r="E54" s="2"/>
      <c r="F54" s="39">
        <f t="shared" si="0"/>
        <v>0</v>
      </c>
    </row>
    <row r="55" spans="1:6" ht="18" customHeight="1" x14ac:dyDescent="0.25">
      <c r="A55" s="16" t="s">
        <v>77</v>
      </c>
      <c r="B55" s="17" t="s">
        <v>84</v>
      </c>
      <c r="C55" s="18" t="s">
        <v>82</v>
      </c>
      <c r="D55" s="19">
        <v>24</v>
      </c>
      <c r="E55" s="2"/>
      <c r="F55" s="39">
        <f t="shared" si="0"/>
        <v>0</v>
      </c>
    </row>
    <row r="56" spans="1:6" x14ac:dyDescent="0.25">
      <c r="A56" s="16"/>
      <c r="B56" s="17"/>
      <c r="C56" s="18"/>
      <c r="D56" s="22"/>
      <c r="E56" s="2"/>
      <c r="F56" s="39"/>
    </row>
    <row r="57" spans="1:6" ht="3.75" customHeight="1" x14ac:dyDescent="0.25">
      <c r="A57" s="25"/>
      <c r="B57" s="26"/>
      <c r="C57" s="27"/>
      <c r="D57" s="22"/>
      <c r="E57" s="1"/>
      <c r="F57" s="40"/>
    </row>
    <row r="58" spans="1:6" ht="30.75" customHeight="1" x14ac:dyDescent="0.25">
      <c r="A58" s="30" t="s">
        <v>5</v>
      </c>
      <c r="B58" s="31"/>
      <c r="C58" s="31"/>
      <c r="D58" s="31"/>
      <c r="E58" s="32"/>
      <c r="F58" s="41">
        <f>SUM(F13:F55)</f>
        <v>0</v>
      </c>
    </row>
    <row r="59" spans="1:6" ht="30.75" customHeight="1" x14ac:dyDescent="0.25">
      <c r="A59" s="30" t="s">
        <v>6</v>
      </c>
      <c r="B59" s="31"/>
      <c r="C59" s="31"/>
      <c r="D59" s="31"/>
      <c r="E59" s="32"/>
      <c r="F59" s="41">
        <f>F58*0.25</f>
        <v>0</v>
      </c>
    </row>
    <row r="60" spans="1:6" ht="30.75" customHeight="1" thickBot="1" x14ac:dyDescent="0.3">
      <c r="A60" s="33" t="s">
        <v>7</v>
      </c>
      <c r="B60" s="34"/>
      <c r="C60" s="34"/>
      <c r="D60" s="34"/>
      <c r="E60" s="35"/>
      <c r="F60" s="42">
        <f>F58+F59</f>
        <v>0</v>
      </c>
    </row>
    <row r="63" spans="1:6" x14ac:dyDescent="0.25">
      <c r="C63" s="6"/>
    </row>
    <row r="64" spans="1:6" x14ac:dyDescent="0.25">
      <c r="A64" s="29" t="s">
        <v>1</v>
      </c>
      <c r="B64" s="29"/>
      <c r="C64" s="29"/>
    </row>
    <row r="66" spans="1:6" x14ac:dyDescent="0.25">
      <c r="A66" s="29" t="s">
        <v>2</v>
      </c>
      <c r="B66" s="29"/>
      <c r="C66" s="29"/>
      <c r="E66" s="37" t="s">
        <v>3</v>
      </c>
      <c r="F66" s="37"/>
    </row>
    <row r="67" spans="1:6" x14ac:dyDescent="0.25">
      <c r="E67" s="29"/>
      <c r="F67" s="29"/>
    </row>
  </sheetData>
  <sheetProtection password="8DE1" sheet="1" objects="1" scenarios="1" formatCells="0" formatColumns="0" formatRows="0" insertColumns="0" insertRows="0" insertHyperlinks="0" deleteColumns="0" deleteRows="0" sort="0" autoFilter="0" pivotTables="0"/>
  <mergeCells count="10">
    <mergeCell ref="E67:F67"/>
    <mergeCell ref="A58:E58"/>
    <mergeCell ref="A59:E59"/>
    <mergeCell ref="A60:E60"/>
    <mergeCell ref="A1:F1"/>
    <mergeCell ref="A4:F4"/>
    <mergeCell ref="A64:C64"/>
    <mergeCell ref="A66:C66"/>
    <mergeCell ref="E66:F66"/>
    <mergeCell ref="A3:B3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PRILOG I - Toškovnik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Dragan Čakić</dc:creator>
  <cp:lastModifiedBy>Korisnik</cp:lastModifiedBy>
  <cp:lastPrinted>2025-02-04T12:26:00Z</cp:lastPrinted>
  <dcterms:created xsi:type="dcterms:W3CDTF">2018-11-28T12:19:09Z</dcterms:created>
  <dcterms:modified xsi:type="dcterms:W3CDTF">2025-02-26T22:21:26Z</dcterms:modified>
</cp:coreProperties>
</file>